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095" windowHeight="12600" activeTab="3"/>
  </bookViews>
  <sheets>
    <sheet name="1.财政拨款收支总表" sheetId="4" r:id="rId1"/>
    <sheet name="2.一般公共预算支出表" sheetId="5" r:id="rId2"/>
    <sheet name="3.一般公共预算基本支出表" sheetId="6" r:id="rId3"/>
    <sheet name="4.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Area" localSheetId="1">'2.一般公共预算支出表'!$A$1:$G$37</definedName>
    <definedName name="_xlnm.Print_Area" localSheetId="2">'3.一般公共预算基本支出表'!$A$1:$E$44</definedName>
    <definedName name="_xlnm.Print_Area" localSheetId="4">'5.政府性基金预算拨款支出预算表'!$A$1:$R$8</definedName>
    <definedName name="_xlnm.Print_Area" localSheetId="5">'6.部门收支总表'!$A$1:$F$23</definedName>
    <definedName name="_xlnm.Print_Area" localSheetId="6">'7.部门收入总表'!$A$1:$AE$32</definedName>
    <definedName name="_xlnm.Print_Area" localSheetId="7">'8.部门支出总表'!$A$1:$R$107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</definedNames>
  <calcPr calcId="144525"/>
</workbook>
</file>

<file path=xl/sharedStrings.xml><?xml version="1.0" encoding="utf-8"?>
<sst xmlns="http://schemas.openxmlformats.org/spreadsheetml/2006/main" count="282">
  <si>
    <t>附件1</t>
  </si>
  <si>
    <t>预算公开01表</t>
  </si>
  <si>
    <r>
      <rPr>
        <b/>
        <sz val="16"/>
        <rFont val="宋体"/>
        <charset val="134"/>
      </rPr>
      <t>2</t>
    </r>
    <r>
      <rPr>
        <b/>
        <sz val="16"/>
        <rFont val="宋体"/>
        <charset val="134"/>
      </rPr>
      <t>019年</t>
    </r>
    <r>
      <rPr>
        <b/>
        <sz val="16"/>
        <rFont val="宋体"/>
        <charset val="134"/>
      </rPr>
      <t>财政拨款收支总表</t>
    </r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</si>
  <si>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</si>
  <si>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</si>
  <si>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</si>
  <si>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</si>
  <si>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</si>
  <si>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</si>
  <si>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</si>
  <si>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</si>
  <si>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国有资本经营预算拨款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</si>
  <si>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</si>
  <si>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</si>
  <si>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</si>
  <si>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</si>
  <si>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</si>
  <si>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</si>
  <si>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</si>
  <si>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</si>
  <si>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>二、上年结转</t>
  </si>
  <si>
    <t xml:space="preserve">    四、公共安全支出</t>
  </si>
  <si>
    <t xml:space="preserve">   1.一般公共预算拨款结转</t>
  </si>
  <si>
    <t xml:space="preserve">    五、教育支出</t>
  </si>
  <si>
    <t xml:space="preserve">   2.政府性基金预算拨款结转</t>
  </si>
  <si>
    <t xml:space="preserve">    六、科学技术支出</t>
  </si>
  <si>
    <t xml:space="preserve">   3.国有资本经营预算拨款结转</t>
  </si>
  <si>
    <t xml:space="preserve">    七、文化旅游体育与传媒支出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</si>
  <si>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</si>
  <si>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</si>
  <si>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</si>
  <si>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</si>
  <si>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</si>
  <si>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</si>
  <si>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</si>
  <si>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</si>
  <si>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</si>
  <si>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</si>
  <si>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十八、自然资源海洋气象等支出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</si>
  <si>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</si>
  <si>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</si>
  <si>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</si>
  <si>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二十二、灾害防治及应急管理支出</t>
  </si>
  <si>
    <t xml:space="preserve">    二十三、预备费</t>
  </si>
  <si>
    <t xml:space="preserve">    二十四、其他支出</t>
  </si>
  <si>
    <t xml:space="preserve">    二十五、债务还本支出</t>
  </si>
  <si>
    <t xml:space="preserve">    二十六、债务付息支出</t>
  </si>
  <si>
    <t xml:space="preserve">    二十七、债务发行费用支出</t>
  </si>
  <si>
    <t>收入合计</t>
  </si>
  <si>
    <t>支出合计</t>
  </si>
  <si>
    <t>预算公开02表</t>
  </si>
  <si>
    <r>
      <rPr>
        <b/>
        <sz val="16"/>
        <rFont val="宋体"/>
        <charset val="134"/>
      </rPr>
      <t>2</t>
    </r>
    <r>
      <rPr>
        <b/>
        <sz val="16"/>
        <rFont val="宋体"/>
        <charset val="134"/>
      </rPr>
      <t>019年</t>
    </r>
    <r>
      <rPr>
        <b/>
        <sz val="16"/>
        <rFont val="宋体"/>
        <charset val="134"/>
      </rPr>
      <t>一般公共预算支出表</t>
    </r>
  </si>
  <si>
    <t>科目编码</t>
  </si>
  <si>
    <t>科目名称</t>
  </si>
  <si>
    <t>基本支出</t>
  </si>
  <si>
    <t>项目支出</t>
  </si>
  <si>
    <t>类</t>
  </si>
  <si>
    <t>款</t>
  </si>
  <si>
    <t>项</t>
  </si>
  <si>
    <t>**</t>
  </si>
  <si>
    <t>201</t>
  </si>
  <si>
    <t>一般公共服务支出</t>
  </si>
  <si>
    <t>06</t>
  </si>
  <si>
    <t xml:space="preserve">  财政事务</t>
  </si>
  <si>
    <t xml:space="preserve">  </t>
  </si>
  <si>
    <t>01</t>
  </si>
  <si>
    <t xml:space="preserve">    行政运行</t>
  </si>
  <si>
    <t>02</t>
  </si>
  <si>
    <t xml:space="preserve">    一般行政管理事务</t>
  </si>
  <si>
    <t>03</t>
  </si>
  <si>
    <t xml:space="preserve">    机关服务</t>
  </si>
  <si>
    <t>04</t>
  </si>
  <si>
    <t xml:space="preserve">    预算改革业务</t>
  </si>
  <si>
    <t>05</t>
  </si>
  <si>
    <t xml:space="preserve">    财政国库业务</t>
  </si>
  <si>
    <t xml:space="preserve">    财政监察</t>
  </si>
  <si>
    <t>07</t>
  </si>
  <si>
    <t xml:space="preserve">    信息化建设</t>
  </si>
  <si>
    <t>50</t>
  </si>
  <si>
    <t xml:space="preserve">    事业运行</t>
  </si>
  <si>
    <t>99</t>
  </si>
  <si>
    <t xml:space="preserve">    其他财政事务支出</t>
  </si>
  <si>
    <t xml:space="preserve">  税收事务</t>
  </si>
  <si>
    <t>205</t>
  </si>
  <si>
    <t>教育支出</t>
  </si>
  <si>
    <t xml:space="preserve">  职业教育</t>
  </si>
  <si>
    <t xml:space="preserve">    中专教育</t>
  </si>
  <si>
    <t>208</t>
  </si>
  <si>
    <t>社会保障和就业支出</t>
  </si>
  <si>
    <t xml:space="preserve">  行政事业单位离退休</t>
  </si>
  <si>
    <t xml:space="preserve">    归口管理的行政单位离退休</t>
  </si>
  <si>
    <t xml:space="preserve">    事业单位离退休</t>
  </si>
  <si>
    <t xml:space="preserve">    机关事业单位基本养老保险缴费支出</t>
  </si>
  <si>
    <t xml:space="preserve">    机关事业单位职业年金缴费支出</t>
  </si>
  <si>
    <t>210</t>
  </si>
  <si>
    <t>卫生健康支出</t>
  </si>
  <si>
    <t>11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</si>
  <si>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</si>
  <si>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</si>
  <si>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</si>
  <si>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</si>
  <si>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>221</t>
  </si>
  <si>
    <t>住房保障支出</t>
  </si>
  <si>
    <t xml:space="preserve">  住房改革支出</t>
  </si>
  <si>
    <t xml:space="preserve">    住房公积金</t>
  </si>
  <si>
    <t>附件3</t>
  </si>
  <si>
    <r>
      <rPr>
        <b/>
        <sz val="16"/>
        <rFont val="宋体"/>
        <charset val="134"/>
      </rPr>
      <t>2</t>
    </r>
    <r>
      <rPr>
        <b/>
        <sz val="16"/>
        <rFont val="宋体"/>
        <charset val="134"/>
      </rPr>
      <t>019年</t>
    </r>
    <r>
      <rPr>
        <b/>
        <sz val="16"/>
        <rFont val="宋体"/>
        <charset val="134"/>
      </rPr>
      <t>一般公共预算基本支出表</t>
    </r>
  </si>
  <si>
    <t>经济分类科目</t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</si>
  <si>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9</t>
    </r>
    <r>
      <rPr>
        <sz val="10"/>
        <rFont val="宋体"/>
        <charset val="134"/>
      </rPr>
      <t>年基本支出</t>
    </r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</si>
  <si>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</si>
  <si>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</si>
  <si>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</si>
  <si>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</si>
  <si>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</si>
  <si>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奖金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</si>
  <si>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</si>
  <si>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</si>
  <si>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</si>
  <si>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</si>
  <si>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</si>
  <si>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</si>
  <si>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</si>
  <si>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</si>
  <si>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</si>
  <si>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</si>
  <si>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</si>
  <si>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</si>
  <si>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</si>
  <si>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</si>
  <si>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</si>
  <si>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物业管理费</t>
  </si>
  <si>
    <t xml:space="preserve">  差旅费</t>
  </si>
  <si>
    <t xml:space="preserve">  维修(护)费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</si>
  <si>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</si>
  <si>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</si>
  <si>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</si>
  <si>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</si>
  <si>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</si>
  <si>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</si>
  <si>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</si>
  <si>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</si>
  <si>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</si>
  <si>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</si>
  <si>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</si>
  <si>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</si>
  <si>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</si>
  <si>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生活补助</t>
  </si>
  <si>
    <t xml:space="preserve">  助学金</t>
  </si>
  <si>
    <t xml:space="preserve">  其他对个人和家庭的补助</t>
  </si>
  <si>
    <t>预算公开04表</t>
  </si>
  <si>
    <r>
      <rPr>
        <b/>
        <sz val="16"/>
        <rFont val="宋体"/>
        <charset val="134"/>
      </rPr>
      <t>2</t>
    </r>
    <r>
      <rPr>
        <b/>
        <sz val="16"/>
        <rFont val="宋体"/>
        <charset val="134"/>
      </rPr>
      <t>019年</t>
    </r>
    <r>
      <rPr>
        <b/>
        <sz val="16"/>
        <rFont val="宋体"/>
        <charset val="134"/>
      </rPr>
      <t>一般公共预算“三公”经费支出表</t>
    </r>
  </si>
  <si>
    <t xml:space="preserve">              </t>
  </si>
  <si>
    <t xml:space="preserve">     单位：万元</t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</si>
  <si>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9</t>
    </r>
    <r>
      <rPr>
        <sz val="10"/>
        <rFont val="宋体"/>
        <charset val="134"/>
      </rPr>
      <t>年预算数</t>
    </r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</si>
  <si>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8</t>
    </r>
    <r>
      <rPr>
        <sz val="10"/>
        <rFont val="宋体"/>
        <charset val="134"/>
      </rPr>
      <t>年预算数</t>
    </r>
  </si>
  <si>
    <t>其中：一般公共预算安排数增减对比</t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</si>
  <si>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9</t>
    </r>
    <r>
      <rPr>
        <sz val="10"/>
        <rFont val="宋体"/>
        <charset val="134"/>
      </rPr>
      <t>年预算数（全口径）</t>
    </r>
  </si>
  <si>
    <t>其中：一般公共预算安排预算数</t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</si>
  <si>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8</t>
    </r>
    <r>
      <rPr>
        <sz val="10"/>
        <rFont val="宋体"/>
        <charset val="134"/>
      </rPr>
      <t>年预算数（全口径）</t>
    </r>
  </si>
  <si>
    <t>增减额</t>
  </si>
  <si>
    <t>增减率</t>
  </si>
  <si>
    <t>增减原因</t>
  </si>
  <si>
    <t>因业务需要，公务用车运行维护费增加</t>
  </si>
  <si>
    <t>1.因公出国（境）费用</t>
  </si>
  <si>
    <t>无增减变动</t>
  </si>
  <si>
    <t>2.公务接待费</t>
  </si>
  <si>
    <t>3.公务用车购置及运行费</t>
  </si>
  <si>
    <t>其中：（1）公务用车运行维护费</t>
  </si>
  <si>
    <t>2019年开展各项检查、核查业务量增加</t>
  </si>
  <si>
    <t xml:space="preserve">      （2）公务用车购置费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</si>
  <si>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5表</t>
    </r>
  </si>
  <si>
    <r>
      <rPr>
        <b/>
        <sz val="16"/>
        <rFont val="宋体"/>
        <charset val="134"/>
      </rPr>
      <t>2</t>
    </r>
    <r>
      <rPr>
        <b/>
        <sz val="16"/>
        <rFont val="宋体"/>
        <charset val="134"/>
      </rPr>
      <t>019年</t>
    </r>
    <r>
      <rPr>
        <b/>
        <sz val="16"/>
        <rFont val="宋体"/>
        <charset val="134"/>
      </rPr>
      <t>政府性基金预算支出表</t>
    </r>
  </si>
  <si>
    <t>单位代码</t>
  </si>
  <si>
    <t>单位名称（功能分类科目名称）</t>
  </si>
  <si>
    <t>总计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</si>
  <si>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</si>
  <si>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</si>
  <si>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</si>
  <si>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</si>
  <si>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</si>
  <si>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</si>
  <si>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</si>
  <si>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无</t>
  </si>
  <si>
    <t>附件6</t>
  </si>
  <si>
    <t>预算公开06表</t>
  </si>
  <si>
    <r>
      <rPr>
        <b/>
        <sz val="18"/>
        <rFont val="宋体"/>
        <charset val="134"/>
      </rPr>
      <t>2</t>
    </r>
    <r>
      <rPr>
        <b/>
        <sz val="18"/>
        <rFont val="宋体"/>
        <charset val="134"/>
      </rPr>
      <t>019年</t>
    </r>
    <r>
      <rPr>
        <b/>
        <sz val="18"/>
        <rFont val="宋体"/>
        <charset val="134"/>
      </rPr>
      <t>部门收支总表</t>
    </r>
  </si>
  <si>
    <t xml:space="preserve">收 入 项 目 </t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</si>
  <si>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9</t>
    </r>
    <r>
      <rPr>
        <sz val="10"/>
        <rFont val="宋体"/>
        <charset val="134"/>
      </rPr>
      <t>年部门预算数</t>
    </r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</si>
  <si>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</si>
  <si>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</si>
  <si>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</si>
  <si>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</si>
  <si>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</si>
  <si>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</si>
  <si>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</si>
  <si>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</si>
  <si>
    <t xml:space="preserve">    一般债券收入安排的资金</t>
  </si>
  <si>
    <t>二、纳入预算管理的政府性基金</t>
  </si>
  <si>
    <t xml:space="preserve">    其中：专项债券收入</t>
  </si>
  <si>
    <t xml:space="preserve">    其中：专项债券收入安排的资金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</si>
  <si>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</si>
  <si>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</si>
  <si>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</si>
  <si>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</si>
  <si>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</si>
  <si>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</si>
  <si>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</si>
  <si>
    <t>六、结转、结余安排数</t>
  </si>
  <si>
    <t>七、国有资本经营预算拨款</t>
  </si>
  <si>
    <t>七、已列支结转指标资金</t>
  </si>
  <si>
    <t>八、国有资本经营预算拨款</t>
  </si>
  <si>
    <t>本年收入合计</t>
  </si>
  <si>
    <t>本年支出合计</t>
  </si>
  <si>
    <t>上年结转、结余收入</t>
  </si>
  <si>
    <t>收入总计</t>
  </si>
  <si>
    <t>支出总计</t>
  </si>
  <si>
    <t>预算公开07表</t>
  </si>
  <si>
    <r>
      <rPr>
        <b/>
        <sz val="18"/>
        <rFont val="宋体"/>
        <charset val="134"/>
      </rPr>
      <t>2</t>
    </r>
    <r>
      <rPr>
        <b/>
        <sz val="18"/>
        <rFont val="宋体"/>
        <charset val="134"/>
      </rPr>
      <t>019年</t>
    </r>
    <r>
      <rPr>
        <b/>
        <sz val="18"/>
        <rFont val="宋体"/>
        <charset val="134"/>
      </rPr>
      <t>部门收入总表</t>
    </r>
  </si>
  <si>
    <t>单位名称</t>
  </si>
  <si>
    <t>一般公共预算拨款</t>
  </si>
  <si>
    <t>纳入预算管理的政府性基金</t>
  </si>
  <si>
    <t>纳入财政专户管理的收入安排的资金</t>
  </si>
  <si>
    <t>未纳入财政专户管理的收入安排的资金</t>
  </si>
  <si>
    <t>上级补助资金</t>
  </si>
  <si>
    <t>其他资金结转、结余资金</t>
  </si>
  <si>
    <t>已列支结转指标资金</t>
  </si>
  <si>
    <t>经费拨款</t>
  </si>
  <si>
    <t>纳入预算管理的非税收入安排的资金</t>
  </si>
  <si>
    <t>一般债券资金</t>
  </si>
  <si>
    <t>小计</t>
  </si>
  <si>
    <t>市本级</t>
  </si>
  <si>
    <t>自治区补助</t>
  </si>
  <si>
    <t>专项债券资金</t>
  </si>
  <si>
    <t>教育收费收入安排的资金</t>
  </si>
  <si>
    <t>其他收入安排的资金</t>
  </si>
  <si>
    <t>事业收入安排的资金</t>
  </si>
  <si>
    <t>经营收入安排的资金</t>
  </si>
  <si>
    <t>行政事业性收费收入安排的资金</t>
  </si>
  <si>
    <t>罚没收入安排的资金</t>
  </si>
  <si>
    <t>专项收入安排的资金</t>
  </si>
  <si>
    <t>国有资本经营收入安排的资金</t>
  </si>
  <si>
    <t>国有资源（资产）有偿使用收入安排的资金</t>
  </si>
  <si>
    <t>财政部门</t>
  </si>
  <si>
    <t xml:space="preserve">  玉林市财政局</t>
  </si>
  <si>
    <t xml:space="preserve">    玉林市财政局</t>
  </si>
  <si>
    <t xml:space="preserve">  玉林市国库支付局</t>
  </si>
  <si>
    <t xml:space="preserve">    玉林市国库支付局</t>
  </si>
  <si>
    <t xml:space="preserve">  市预算编审中心</t>
  </si>
  <si>
    <t xml:space="preserve">    市预算编审中心</t>
  </si>
  <si>
    <t xml:space="preserve">  市非税管理局</t>
  </si>
  <si>
    <t xml:space="preserve">    市非税管理局</t>
  </si>
  <si>
    <t xml:space="preserve">  市财政信息办</t>
  </si>
  <si>
    <t xml:space="preserve">    市财政信息办</t>
  </si>
  <si>
    <t xml:space="preserve">  市预算绩效管理局</t>
  </si>
  <si>
    <t xml:space="preserve">    市预算绩效管理局</t>
  </si>
  <si>
    <t xml:space="preserve">  市政府采购管理办</t>
  </si>
  <si>
    <t xml:space="preserve">    市政府采购管理办</t>
  </si>
  <si>
    <t xml:space="preserve">  市财政干部教育培训中心</t>
  </si>
  <si>
    <t xml:space="preserve">    市财政干部教育培训中心</t>
  </si>
  <si>
    <t xml:space="preserve">  市财政投资评审中心</t>
  </si>
  <si>
    <t xml:space="preserve">    市财政投资评审中心</t>
  </si>
  <si>
    <t xml:space="preserve">  社保资金管理中心</t>
  </si>
  <si>
    <t xml:space="preserve">    社保资金管理中心</t>
  </si>
  <si>
    <t xml:space="preserve">  广西玉林财经学校</t>
  </si>
  <si>
    <t xml:space="preserve">    广西玉林财经学校</t>
  </si>
  <si>
    <t>附件8</t>
  </si>
  <si>
    <t>预算公开08表</t>
  </si>
  <si>
    <r>
      <rPr>
        <b/>
        <sz val="16"/>
        <rFont val="宋体"/>
        <charset val="134"/>
      </rPr>
      <t>2</t>
    </r>
    <r>
      <rPr>
        <b/>
        <sz val="16"/>
        <rFont val="宋体"/>
        <charset val="134"/>
      </rPr>
      <t>019年</t>
    </r>
    <r>
      <rPr>
        <b/>
        <sz val="16"/>
        <rFont val="宋体"/>
        <charset val="134"/>
      </rPr>
      <t>部门支出总表</t>
    </r>
  </si>
  <si>
    <t>125</t>
  </si>
  <si>
    <t xml:space="preserve">  125001</t>
  </si>
  <si>
    <t xml:space="preserve">    </t>
  </si>
  <si>
    <t xml:space="preserve">  125002</t>
  </si>
  <si>
    <t>.</t>
  </si>
  <si>
    <t xml:space="preserve">  125003</t>
  </si>
  <si>
    <t xml:space="preserve">  125004</t>
  </si>
  <si>
    <t xml:space="preserve">  125005</t>
  </si>
  <si>
    <t xml:space="preserve">  125006</t>
  </si>
  <si>
    <t xml:space="preserve">  125007</t>
  </si>
  <si>
    <t xml:space="preserve">  125008</t>
  </si>
  <si>
    <t xml:space="preserve">  125009</t>
  </si>
  <si>
    <t xml:space="preserve">  125010</t>
  </si>
  <si>
    <t xml:space="preserve">  125011</t>
  </si>
</sst>
</file>

<file path=xl/styles.xml><?xml version="1.0" encoding="utf-8"?>
<styleSheet xmlns="http://schemas.openxmlformats.org/spreadsheetml/2006/main">
  <numFmts count="29">
    <numFmt numFmtId="176" formatCode="#,##0;\(#,##0\)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0.0"/>
    <numFmt numFmtId="178" formatCode="&quot;$&quot;\ #,##0_-;[Red]&quot;$&quot;\ #,##0\-"/>
    <numFmt numFmtId="179" formatCode="#\ ??/??"/>
    <numFmt numFmtId="180" formatCode="_-&quot;$&quot;\ * #,##0.00_-;_-&quot;$&quot;\ * #,##0.00\-;_-&quot;$&quot;\ * &quot;-&quot;??_-;_-@_-"/>
    <numFmt numFmtId="181" formatCode="_-* #,##0_$_-;\-* #,##0_$_-;_-* &quot;-&quot;_$_-;_-@_-"/>
    <numFmt numFmtId="182" formatCode="#,##0.0_);\(#,##0.0\)"/>
    <numFmt numFmtId="183" formatCode="_(&quot;$&quot;* #,##0.00_);_(&quot;$&quot;* \(#,##0.00\);_(&quot;$&quot;* &quot;-&quot;??_);_(@_)"/>
    <numFmt numFmtId="184" formatCode="\$#,##0.00;\(\$#,##0.00\)"/>
    <numFmt numFmtId="41" formatCode="_ * #,##0_ ;_ * \-#,##0_ ;_ * &quot;-&quot;_ ;_ @_ "/>
    <numFmt numFmtId="185" formatCode="_-&quot;$&quot;* #,##0_-;\-&quot;$&quot;* #,##0_-;_-&quot;$&quot;* &quot;-&quot;_-;_-@_-"/>
    <numFmt numFmtId="186" formatCode="_-* #,##0&quot;$&quot;_-;\-* #,##0&quot;$&quot;_-;_-* &quot;-&quot;&quot;$&quot;_-;_-@_-"/>
    <numFmt numFmtId="187" formatCode="&quot;$&quot;#,##0_);[Red]\(&quot;$&quot;#,##0\)"/>
    <numFmt numFmtId="188" formatCode="#,##0;\-#,##0;&quot;-&quot;"/>
    <numFmt numFmtId="189" formatCode="_(&quot;$&quot;* #,##0_);_(&quot;$&quot;* \(#,##0\);_(&quot;$&quot;* &quot;-&quot;_);_(@_)"/>
    <numFmt numFmtId="190" formatCode="\$#,##0;\(\$#,##0\)"/>
    <numFmt numFmtId="191" formatCode="_-* #,##0.00_$_-;\-* #,##0.00_$_-;_-* &quot;-&quot;??_$_-;_-@_-"/>
    <numFmt numFmtId="192" formatCode="_-&quot;$&quot;\ * #,##0_-;_-&quot;$&quot;\ * #,##0\-;_-&quot;$&quot;\ * &quot;-&quot;_-;_-@_-"/>
    <numFmt numFmtId="193" formatCode="_-* #,##0.00&quot;$&quot;_-;\-* #,##0.00&quot;$&quot;_-;_-* &quot;-&quot;??&quot;$&quot;_-;_-@_-"/>
    <numFmt numFmtId="194" formatCode="&quot;$&quot;#,##0.00_);[Red]\(&quot;$&quot;#,##0.00\)"/>
    <numFmt numFmtId="195" formatCode="_-* #,##0.00_-;\-* #,##0.00_-;_-* &quot;-&quot;??_-;_-@_-"/>
    <numFmt numFmtId="196" formatCode="yy\.mm\.dd"/>
    <numFmt numFmtId="197" formatCode="&quot;$&quot;\ #,##0.00_-;[Red]&quot;$&quot;\ #,##0.00\-"/>
    <numFmt numFmtId="198" formatCode="#,##0.00_ ;[Red]\-#,##0.00\ "/>
    <numFmt numFmtId="199" formatCode="#,##0.0000"/>
    <numFmt numFmtId="200" formatCode="0.00_ "/>
  </numFmts>
  <fonts count="123">
    <font>
      <sz val="11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0"/>
      <name val="Times New Roman"/>
      <charset val="134"/>
    </font>
    <font>
      <sz val="10"/>
      <color indexed="9"/>
      <name val="宋体"/>
      <charset val="134"/>
    </font>
    <font>
      <b/>
      <sz val="10"/>
      <name val="宋体"/>
      <charset val="134"/>
    </font>
    <font>
      <sz val="48"/>
      <name val="宋体"/>
      <charset val="134"/>
    </font>
    <font>
      <sz val="16"/>
      <name val="宋体"/>
      <charset val="134"/>
    </font>
    <font>
      <sz val="11"/>
      <color indexed="17"/>
      <name val="宋体"/>
      <charset val="134"/>
    </font>
    <font>
      <b/>
      <sz val="13"/>
      <color theme="3"/>
      <name val="宋体"/>
      <charset val="134"/>
      <scheme val="minor"/>
    </font>
    <font>
      <sz val="12"/>
      <color indexed="17"/>
      <name val="楷体_GB2312"/>
      <charset val="134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0.5"/>
      <color indexed="17"/>
      <name val="宋体"/>
      <charset val="134"/>
    </font>
    <font>
      <sz val="12"/>
      <color indexed="8"/>
      <name val="宋体"/>
      <charset val="134"/>
    </font>
    <font>
      <sz val="12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color indexed="9"/>
      <name val="Calibri"/>
      <charset val="134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Arial"/>
      <charset val="134"/>
    </font>
    <font>
      <sz val="11"/>
      <color indexed="62"/>
      <name val="宋体"/>
      <charset val="134"/>
    </font>
    <font>
      <b/>
      <sz val="11"/>
      <color indexed="56"/>
      <name val="Calibri"/>
      <charset val="134"/>
    </font>
    <font>
      <b/>
      <sz val="11"/>
      <color indexed="52"/>
      <name val="宋体"/>
      <charset val="134"/>
    </font>
    <font>
      <sz val="12"/>
      <color indexed="20"/>
      <name val="宋体"/>
      <charset val="134"/>
    </font>
    <font>
      <sz val="10"/>
      <color indexed="8"/>
      <name val="MS Sans Serif"/>
      <charset val="134"/>
    </font>
    <font>
      <sz val="11"/>
      <color indexed="20"/>
      <name val="宋体"/>
      <charset val="134"/>
    </font>
    <font>
      <sz val="12"/>
      <color indexed="9"/>
      <name val="楷体_GB2312"/>
      <charset val="134"/>
    </font>
    <font>
      <sz val="12"/>
      <name val="Times New Roman"/>
      <charset val="134"/>
    </font>
    <font>
      <sz val="9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indexed="56"/>
      <name val="宋体"/>
      <charset val="134"/>
    </font>
    <font>
      <sz val="8"/>
      <name val="Times New Roman"/>
      <charset val="134"/>
    </font>
    <font>
      <sz val="10"/>
      <name val="Helv"/>
      <charset val="134"/>
    </font>
    <font>
      <sz val="12"/>
      <color indexed="8"/>
      <name val="楷体_GB2312"/>
      <charset val="134"/>
    </font>
    <font>
      <sz val="12"/>
      <color indexed="20"/>
      <name val="楷体_GB2312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color indexed="17"/>
      <name val="宋体"/>
      <charset val="134"/>
    </font>
    <font>
      <sz val="12"/>
      <name val="官帕眉"/>
      <charset val="134"/>
    </font>
    <font>
      <sz val="10.5"/>
      <color indexed="20"/>
      <name val="宋体"/>
      <charset val="134"/>
    </font>
    <font>
      <b/>
      <sz val="18"/>
      <color indexed="56"/>
      <name val="宋体"/>
      <charset val="134"/>
    </font>
    <font>
      <b/>
      <sz val="18"/>
      <color indexed="62"/>
      <name val="宋体"/>
      <charset val="134"/>
    </font>
    <font>
      <sz val="8"/>
      <name val="Arial"/>
      <charset val="134"/>
    </font>
    <font>
      <b/>
      <sz val="11"/>
      <color rgb="FF3F3F3F"/>
      <name val="宋体"/>
      <charset val="0"/>
      <scheme val="minor"/>
    </font>
    <font>
      <sz val="11"/>
      <color indexed="62"/>
      <name val="Calibri"/>
      <charset val="134"/>
    </font>
    <font>
      <b/>
      <sz val="11"/>
      <color rgb="FFFA7D00"/>
      <name val="宋体"/>
      <charset val="0"/>
      <scheme val="minor"/>
    </font>
    <font>
      <b/>
      <sz val="12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2"/>
      <name val="Arial"/>
      <charset val="134"/>
    </font>
    <font>
      <b/>
      <sz val="11"/>
      <color indexed="56"/>
      <name val="宋体"/>
      <charset val="134"/>
    </font>
    <font>
      <sz val="12"/>
      <color indexed="16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</font>
    <font>
      <sz val="10"/>
      <name val="MS Sans Serif"/>
      <charset val="134"/>
    </font>
    <font>
      <b/>
      <sz val="13"/>
      <color indexed="56"/>
      <name val="宋体"/>
      <charset val="134"/>
    </font>
    <font>
      <sz val="10"/>
      <color indexed="8"/>
      <name val="Arial"/>
      <charset val="134"/>
    </font>
    <font>
      <sz val="12"/>
      <name val="Helv"/>
      <charset val="134"/>
    </font>
    <font>
      <i/>
      <sz val="11"/>
      <color indexed="23"/>
      <name val="宋体"/>
      <charset val="134"/>
    </font>
    <font>
      <b/>
      <sz val="15"/>
      <color indexed="56"/>
      <name val="Calibri"/>
      <charset val="134"/>
    </font>
    <font>
      <b/>
      <sz val="13"/>
      <color indexed="56"/>
      <name val="Calibri"/>
      <charset val="134"/>
    </font>
    <font>
      <sz val="10"/>
      <name val="Geneva"/>
      <charset val="134"/>
    </font>
    <font>
      <b/>
      <sz val="11"/>
      <color indexed="52"/>
      <name val="Calibri"/>
      <charset val="134"/>
    </font>
    <font>
      <i/>
      <sz val="11"/>
      <color indexed="23"/>
      <name val="Calibri"/>
      <charset val="134"/>
    </font>
    <font>
      <b/>
      <sz val="11"/>
      <color indexed="9"/>
      <name val="宋体"/>
      <charset val="134"/>
    </font>
    <font>
      <sz val="11"/>
      <name val="ＭＳ Ｐゴシック"/>
      <charset val="134"/>
    </font>
    <font>
      <b/>
      <sz val="11"/>
      <color indexed="9"/>
      <name val="Calibri"/>
      <charset val="134"/>
    </font>
    <font>
      <sz val="11"/>
      <color indexed="17"/>
      <name val="Calibri"/>
      <charset val="134"/>
    </font>
    <font>
      <sz val="7"/>
      <name val="Small Fonts"/>
      <charset val="134"/>
    </font>
    <font>
      <b/>
      <sz val="9"/>
      <name val="Arial"/>
      <charset val="134"/>
    </font>
    <font>
      <sz val="11"/>
      <color indexed="52"/>
      <name val="宋体"/>
      <charset val="134"/>
    </font>
    <font>
      <sz val="12"/>
      <color indexed="10"/>
      <name val="楷体_GB2312"/>
      <charset val="134"/>
    </font>
    <font>
      <sz val="11"/>
      <color indexed="10"/>
      <name val="宋体"/>
      <charset val="134"/>
    </font>
    <font>
      <b/>
      <sz val="15"/>
      <color indexed="56"/>
      <name val="楷体_GB2312"/>
      <charset val="134"/>
    </font>
    <font>
      <sz val="11"/>
      <color indexed="20"/>
      <name val="Calibri"/>
      <charset val="134"/>
    </font>
    <font>
      <b/>
      <sz val="18"/>
      <name val="Arial"/>
      <charset val="134"/>
    </font>
    <font>
      <sz val="11"/>
      <color indexed="52"/>
      <name val="Calibri"/>
      <charset val="134"/>
    </font>
    <font>
      <sz val="12"/>
      <color indexed="9"/>
      <name val="Helv"/>
      <charset val="134"/>
    </font>
    <font>
      <sz val="11"/>
      <color indexed="60"/>
      <name val="Calibri"/>
      <charset val="134"/>
    </font>
    <font>
      <sz val="11"/>
      <color indexed="60"/>
      <name val="宋体"/>
      <charset val="134"/>
    </font>
    <font>
      <b/>
      <sz val="11"/>
      <color indexed="63"/>
      <name val="Calibri"/>
      <charset val="134"/>
    </font>
    <font>
      <b/>
      <sz val="11"/>
      <color indexed="63"/>
      <name val="宋体"/>
      <charset val="134"/>
    </font>
    <font>
      <sz val="10"/>
      <name val="楷体"/>
      <charset val="134"/>
    </font>
    <font>
      <b/>
      <sz val="10"/>
      <name val="MS Sans Serif"/>
      <charset val="134"/>
    </font>
    <font>
      <b/>
      <sz val="10"/>
      <name val="Tms Rmn"/>
      <charset val="134"/>
    </font>
    <font>
      <b/>
      <sz val="18"/>
      <color indexed="56"/>
      <name val="Cambria"/>
      <charset val="134"/>
    </font>
    <font>
      <b/>
      <sz val="11"/>
      <color indexed="8"/>
      <name val="Calibri"/>
      <charset val="134"/>
    </font>
    <font>
      <sz val="11"/>
      <color indexed="10"/>
      <name val="Calibri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4"/>
      <name val="楷体"/>
      <charset val="134"/>
    </font>
    <font>
      <sz val="11"/>
      <name val="宋体"/>
      <charset val="134"/>
    </font>
    <font>
      <sz val="12"/>
      <name val="바탕체"/>
      <charset val="134"/>
    </font>
    <font>
      <b/>
      <sz val="12"/>
      <color indexed="63"/>
      <name val="楷体_GB2312"/>
      <charset val="134"/>
    </font>
    <font>
      <sz val="12"/>
      <color indexed="62"/>
      <name val="楷体_GB2312"/>
      <charset val="134"/>
    </font>
    <font>
      <b/>
      <sz val="12"/>
      <color indexed="8"/>
      <name val="楷体_GB2312"/>
      <charset val="134"/>
    </font>
    <font>
      <i/>
      <sz val="12"/>
      <color indexed="23"/>
      <name val="楷体_GB2312"/>
      <charset val="134"/>
    </font>
    <font>
      <u/>
      <sz val="12"/>
      <color indexed="36"/>
      <name val="宋体"/>
      <charset val="134"/>
    </font>
    <font>
      <b/>
      <sz val="12"/>
      <color indexed="52"/>
      <name val="楷体_GB2312"/>
      <charset val="134"/>
    </font>
    <font>
      <b/>
      <sz val="12"/>
      <color indexed="9"/>
      <name val="楷体_GB2312"/>
      <charset val="134"/>
    </font>
    <font>
      <sz val="12"/>
      <color indexed="52"/>
      <name val="楷体_GB2312"/>
      <charset val="134"/>
    </font>
    <font>
      <sz val="12"/>
      <color indexed="60"/>
      <name val="楷体_GB2312"/>
      <charset val="134"/>
    </font>
    <font>
      <sz val="12"/>
      <name val="Courier"/>
      <charset val="134"/>
    </font>
    <font>
      <sz val="10"/>
      <name val="宋体"/>
      <charset val="134"/>
    </font>
  </fonts>
  <fills count="7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2"/>
        <bgColor indexed="42"/>
      </patternFill>
    </fill>
    <fill>
      <patternFill patternType="solid">
        <fgColor indexed="54"/>
        <bgColor indexed="54"/>
      </patternFill>
    </fill>
    <fill>
      <patternFill patternType="solid">
        <fgColor indexed="44"/>
        <bgColor indexed="4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6"/>
        <bgColor indexed="26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theme="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55"/>
        <bgColor indexed="64"/>
      </patternFill>
    </fill>
    <fill>
      <patternFill patternType="mediumGray">
        <fgColor indexed="22"/>
      </patternFill>
    </fill>
    <fill>
      <patternFill patternType="solid">
        <fgColor indexed="12"/>
        <bgColor indexed="64"/>
      </patternFill>
    </fill>
    <fill>
      <patternFill patternType="solid">
        <fgColor indexed="43"/>
        <bgColor indexed="64"/>
      </patternFill>
    </fill>
    <fill>
      <patternFill patternType="gray0625"/>
    </fill>
    <fill>
      <patternFill patternType="lightUp">
        <fgColor indexed="9"/>
        <bgColor indexed="22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290">
    <xf numFmtId="0" fontId="0" fillId="0" borderId="0">
      <alignment vertical="center"/>
    </xf>
    <xf numFmtId="0" fontId="1" fillId="0" borderId="0"/>
    <xf numFmtId="0" fontId="1" fillId="0" borderId="0"/>
    <xf numFmtId="0" fontId="27" fillId="16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25" fillId="9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0" fillId="20" borderId="18" applyNumberFormat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0" fontId="45" fillId="0" borderId="0">
      <alignment horizontal="center" wrapText="1"/>
      <protection locked="0"/>
    </xf>
    <xf numFmtId="41" fontId="26" fillId="0" borderId="0" applyFont="0" applyFill="0" applyBorder="0" applyAlignment="0" applyProtection="0">
      <alignment vertical="center"/>
    </xf>
    <xf numFmtId="0" fontId="24" fillId="12" borderId="0" applyNumberFormat="0" applyBorder="0" applyAlignment="0" applyProtection="0"/>
    <xf numFmtId="0" fontId="6" fillId="6" borderId="0" applyNumberFormat="0" applyBorder="0" applyAlignment="0" applyProtection="0">
      <alignment vertical="center"/>
    </xf>
    <xf numFmtId="0" fontId="1" fillId="0" borderId="0"/>
    <xf numFmtId="0" fontId="33" fillId="25" borderId="20" applyNumberFormat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52" fillId="46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/>
    <xf numFmtId="0" fontId="28" fillId="49" borderId="0" applyNumberFormat="0" applyBorder="0" applyAlignment="0" applyProtection="0">
      <alignment vertical="center"/>
    </xf>
    <xf numFmtId="0" fontId="25" fillId="13" borderId="0" applyNumberFormat="0" applyBorder="0" applyAlignment="0" applyProtection="0"/>
    <xf numFmtId="0" fontId="38" fillId="2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0" fillId="0" borderId="0"/>
    <xf numFmtId="0" fontId="26" fillId="22" borderId="19" applyNumberFormat="0" applyFont="0" applyAlignment="0" applyProtection="0">
      <alignment vertical="center"/>
    </xf>
    <xf numFmtId="0" fontId="25" fillId="10" borderId="0" applyNumberFormat="0" applyBorder="0" applyAlignment="0" applyProtection="0"/>
    <xf numFmtId="0" fontId="28" fillId="18" borderId="0" applyNumberFormat="0" applyBorder="0" applyAlignment="0" applyProtection="0">
      <alignment vertical="center"/>
    </xf>
    <xf numFmtId="0" fontId="25" fillId="9" borderId="0" applyNumberFormat="0" applyBorder="0" applyAlignment="0" applyProtection="0"/>
    <xf numFmtId="0" fontId="6" fillId="3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0" borderId="0"/>
    <xf numFmtId="0" fontId="1" fillId="0" borderId="0"/>
    <xf numFmtId="0" fontId="42" fillId="0" borderId="0" applyNumberFormat="0" applyFill="0" applyBorder="0" applyAlignment="0" applyProtection="0">
      <alignment vertical="center"/>
    </xf>
    <xf numFmtId="0" fontId="25" fillId="10" borderId="0" applyNumberFormat="0" applyBorder="0" applyAlignment="0" applyProtection="0"/>
    <xf numFmtId="0" fontId="49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40" fillId="0" borderId="0"/>
    <xf numFmtId="0" fontId="6" fillId="6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53" fillId="0" borderId="0"/>
    <xf numFmtId="0" fontId="18" fillId="0" borderId="16" applyNumberFormat="0" applyFill="0" applyAlignment="0" applyProtection="0">
      <alignment vertical="center"/>
    </xf>
    <xf numFmtId="0" fontId="1" fillId="0" borderId="0"/>
    <xf numFmtId="0" fontId="25" fillId="51" borderId="0" applyNumberFormat="0" applyBorder="0" applyAlignment="0" applyProtection="0"/>
    <xf numFmtId="0" fontId="28" fillId="48" borderId="0" applyNumberFormat="0" applyBorder="0" applyAlignment="0" applyProtection="0">
      <alignment vertical="center"/>
    </xf>
    <xf numFmtId="0" fontId="25" fillId="9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40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61" fillId="53" borderId="24" applyNumberFormat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62" fillId="25" borderId="20" applyNumberFormat="0" applyAlignment="0" applyProtection="0"/>
    <xf numFmtId="0" fontId="38" fillId="29" borderId="0" applyNumberFormat="0" applyBorder="0" applyAlignment="0" applyProtection="0">
      <alignment vertical="center"/>
    </xf>
    <xf numFmtId="0" fontId="63" fillId="53" borderId="18" applyNumberFormat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20" fillId="4" borderId="17" applyNumberFormat="0" applyAlignment="0" applyProtection="0">
      <alignment vertical="center"/>
    </xf>
    <xf numFmtId="0" fontId="1" fillId="0" borderId="0"/>
    <xf numFmtId="0" fontId="25" fillId="45" borderId="0" applyNumberFormat="0" applyBorder="0" applyAlignment="0" applyProtection="0"/>
    <xf numFmtId="0" fontId="24" fillId="14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21" fillId="59" borderId="0" applyNumberFormat="0" applyBorder="0" applyAlignment="0" applyProtection="0">
      <alignment vertical="center"/>
    </xf>
    <xf numFmtId="185" fontId="53" fillId="0" borderId="0" applyFont="0" applyFill="0" applyBorder="0" applyAlignment="0" applyProtection="0"/>
    <xf numFmtId="0" fontId="1" fillId="0" borderId="0">
      <alignment vertical="center"/>
    </xf>
    <xf numFmtId="0" fontId="28" fillId="41" borderId="0" applyNumberFormat="0" applyBorder="0" applyAlignment="0" applyProtection="0">
      <alignment vertical="center"/>
    </xf>
    <xf numFmtId="0" fontId="1" fillId="0" borderId="0">
      <alignment vertical="center"/>
    </xf>
    <xf numFmtId="0" fontId="35" fillId="27" borderId="20" applyNumberFormat="0" applyAlignment="0" applyProtection="0">
      <alignment vertical="center"/>
    </xf>
    <xf numFmtId="0" fontId="68" fillId="61" borderId="0" applyNumberFormat="0" applyBorder="0" applyAlignment="0" applyProtection="0"/>
    <xf numFmtId="0" fontId="69" fillId="0" borderId="25" applyNumberFormat="0" applyFill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70" fillId="0" borderId="26" applyNumberFormat="0" applyFill="0" applyAlignment="0" applyProtection="0">
      <alignment vertical="center"/>
    </xf>
    <xf numFmtId="0" fontId="1" fillId="0" borderId="0"/>
    <xf numFmtId="0" fontId="1" fillId="0" borderId="0"/>
    <xf numFmtId="0" fontId="25" fillId="45" borderId="0" applyNumberFormat="0" applyBorder="0" applyAlignment="0" applyProtection="0"/>
    <xf numFmtId="0" fontId="1" fillId="0" borderId="0"/>
    <xf numFmtId="0" fontId="24" fillId="14" borderId="0" applyNumberFormat="0" applyBorder="0" applyAlignment="0" applyProtection="0"/>
    <xf numFmtId="0" fontId="38" fillId="29" borderId="0" applyNumberFormat="0" applyBorder="0" applyAlignment="0" applyProtection="0">
      <alignment vertical="center"/>
    </xf>
    <xf numFmtId="0" fontId="65" fillId="60" borderId="0" applyNumberFormat="0" applyBorder="0" applyAlignment="0" applyProtection="0">
      <alignment vertical="center"/>
    </xf>
    <xf numFmtId="0" fontId="34" fillId="0" borderId="21" applyNumberFormat="0" applyFill="0" applyAlignment="0" applyProtection="0"/>
    <xf numFmtId="0" fontId="6" fillId="3" borderId="0" applyNumberFormat="0" applyBorder="0" applyAlignment="0" applyProtection="0">
      <alignment vertical="center"/>
    </xf>
    <xf numFmtId="49" fontId="53" fillId="0" borderId="0" applyFont="0" applyFill="0" applyBorder="0" applyAlignment="0" applyProtection="0"/>
    <xf numFmtId="0" fontId="71" fillId="6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1" fillId="0" borderId="0">
      <alignment vertical="center"/>
    </xf>
    <xf numFmtId="0" fontId="28" fillId="52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46" fillId="0" borderId="0"/>
    <xf numFmtId="0" fontId="21" fillId="34" borderId="0" applyNumberFormat="0" applyBorder="0" applyAlignment="0" applyProtection="0">
      <alignment vertical="center"/>
    </xf>
    <xf numFmtId="0" fontId="6" fillId="67" borderId="27" applyNumberFormat="0" applyFont="0" applyAlignment="0" applyProtection="0">
      <alignment vertical="center"/>
    </xf>
    <xf numFmtId="0" fontId="24" fillId="14" borderId="0" applyNumberFormat="0" applyBorder="0" applyAlignment="0" applyProtection="0"/>
    <xf numFmtId="0" fontId="21" fillId="15" borderId="0" applyNumberFormat="0" applyBorder="0" applyAlignment="0" applyProtection="0">
      <alignment vertical="center"/>
    </xf>
    <xf numFmtId="0" fontId="21" fillId="64" borderId="0" applyNumberFormat="0" applyBorder="0" applyAlignment="0" applyProtection="0">
      <alignment vertical="center"/>
    </xf>
    <xf numFmtId="0" fontId="24" fillId="14" borderId="0" applyNumberFormat="0" applyBorder="0" applyAlignment="0" applyProtection="0"/>
    <xf numFmtId="0" fontId="21" fillId="57" borderId="0" applyNumberFormat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24" fillId="12" borderId="0" applyNumberFormat="0" applyBorder="0" applyAlignment="0" applyProtection="0"/>
    <xf numFmtId="0" fontId="28" fillId="24" borderId="0" applyNumberFormat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24" fillId="12" borderId="0" applyNumberFormat="0" applyBorder="0" applyAlignment="0" applyProtection="0"/>
    <xf numFmtId="0" fontId="28" fillId="55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24" fillId="12" borderId="0" applyNumberFormat="0" applyBorder="0" applyAlignment="0" applyProtection="0"/>
    <xf numFmtId="9" fontId="6" fillId="0" borderId="0" applyFont="0" applyFill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4" fillId="14" borderId="0" applyNumberFormat="0" applyBorder="0" applyAlignment="0" applyProtection="0"/>
    <xf numFmtId="0" fontId="28" fillId="6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8" fillId="63" borderId="0" applyNumberFormat="0" applyBorder="0" applyAlignment="0" applyProtection="0">
      <alignment vertical="center"/>
    </xf>
    <xf numFmtId="0" fontId="46" fillId="0" borderId="0"/>
    <xf numFmtId="0" fontId="67" fillId="0" borderId="21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4" fillId="2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27" fillId="39" borderId="0" applyNumberFormat="0" applyBorder="0" applyAlignment="0" applyProtection="0"/>
    <xf numFmtId="0" fontId="1" fillId="0" borderId="0"/>
    <xf numFmtId="0" fontId="38" fillId="28" borderId="0" applyNumberFormat="0" applyBorder="0" applyAlignment="0" applyProtection="0">
      <alignment vertical="center"/>
    </xf>
    <xf numFmtId="0" fontId="1" fillId="0" borderId="0"/>
    <xf numFmtId="0" fontId="6" fillId="30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77" fillId="0" borderId="0" applyNumberForma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" fillId="0" borderId="0"/>
    <xf numFmtId="0" fontId="53" fillId="0" borderId="0">
      <protection locked="0"/>
    </xf>
    <xf numFmtId="0" fontId="6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24" fillId="14" borderId="0" applyNumberFormat="0" applyBorder="0" applyAlignment="0" applyProtection="0"/>
    <xf numFmtId="0" fontId="40" fillId="0" borderId="0"/>
    <xf numFmtId="0" fontId="38" fillId="28" borderId="0" applyNumberFormat="0" applyBorder="0" applyAlignment="0" applyProtection="0">
      <alignment vertical="center"/>
    </xf>
    <xf numFmtId="0" fontId="78" fillId="0" borderId="22" applyNumberFormat="0" applyFill="0" applyAlignment="0" applyProtection="0"/>
    <xf numFmtId="0" fontId="46" fillId="0" borderId="0"/>
    <xf numFmtId="0" fontId="38" fillId="28" borderId="0" applyNumberFormat="0" applyBorder="0" applyAlignment="0" applyProtection="0">
      <alignment vertical="center"/>
    </xf>
    <xf numFmtId="0" fontId="79" fillId="0" borderId="28" applyNumberFormat="0" applyFill="0" applyAlignment="0" applyProtection="0"/>
    <xf numFmtId="0" fontId="47" fillId="3" borderId="0" applyNumberFormat="0" applyBorder="0" applyAlignment="0" applyProtection="0">
      <alignment vertical="center"/>
    </xf>
    <xf numFmtId="0" fontId="80" fillId="0" borderId="0"/>
    <xf numFmtId="0" fontId="46" fillId="0" borderId="0"/>
    <xf numFmtId="0" fontId="64" fillId="69" borderId="0" applyNumberFormat="0" applyBorder="0" applyAlignment="0" applyProtection="0"/>
    <xf numFmtId="0" fontId="38" fillId="29" borderId="0" applyNumberFormat="0" applyBorder="0" applyAlignment="0" applyProtection="0">
      <alignment vertical="center"/>
    </xf>
    <xf numFmtId="0" fontId="53" fillId="0" borderId="0"/>
    <xf numFmtId="0" fontId="25" fillId="10" borderId="0" applyNumberFormat="0" applyBorder="0" applyAlignment="0" applyProtection="0"/>
    <xf numFmtId="0" fontId="6" fillId="31" borderId="0" applyNumberFormat="0" applyBorder="0" applyAlignment="0" applyProtection="0">
      <alignment vertical="center"/>
    </xf>
    <xf numFmtId="0" fontId="40" fillId="0" borderId="0"/>
    <xf numFmtId="0" fontId="6" fillId="50" borderId="0" applyNumberFormat="0" applyBorder="0" applyAlignment="0" applyProtection="0">
      <alignment vertical="center"/>
    </xf>
    <xf numFmtId="0" fontId="24" fillId="7" borderId="0" applyNumberFormat="0" applyBorder="0" applyAlignment="0" applyProtection="0"/>
    <xf numFmtId="0" fontId="25" fillId="10" borderId="0" applyNumberFormat="0" applyBorder="0" applyAlignment="0" applyProtection="0"/>
    <xf numFmtId="0" fontId="24" fillId="17" borderId="0" applyNumberFormat="0" applyBorder="0" applyAlignment="0" applyProtection="0"/>
    <xf numFmtId="0" fontId="80" fillId="0" borderId="0"/>
    <xf numFmtId="0" fontId="46" fillId="0" borderId="0"/>
    <xf numFmtId="0" fontId="74" fillId="0" borderId="2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54" fillId="50" borderId="0" applyNumberFormat="0" applyBorder="0" applyAlignment="0" applyProtection="0"/>
    <xf numFmtId="0" fontId="24" fillId="7" borderId="0" applyNumberFormat="0" applyBorder="0" applyAlignment="0" applyProtection="0"/>
    <xf numFmtId="0" fontId="6" fillId="50" borderId="0" applyNumberFormat="0" applyBorder="0" applyAlignment="0" applyProtection="0">
      <alignment vertical="center"/>
    </xf>
    <xf numFmtId="0" fontId="24" fillId="7" borderId="0" applyNumberFormat="0" applyBorder="0" applyAlignment="0" applyProtection="0"/>
    <xf numFmtId="0" fontId="38" fillId="29" borderId="0" applyNumberFormat="0" applyBorder="0" applyAlignment="0" applyProtection="0">
      <alignment vertical="center"/>
    </xf>
    <xf numFmtId="0" fontId="24" fillId="17" borderId="0" applyNumberFormat="0" applyBorder="0" applyAlignment="0" applyProtection="0"/>
    <xf numFmtId="0" fontId="38" fillId="29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24" fillId="7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24" fillId="17" borderId="0" applyNumberFormat="0" applyBorder="0" applyAlignment="0" applyProtection="0"/>
    <xf numFmtId="0" fontId="38" fillId="29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24" fillId="17" borderId="0" applyNumberFormat="0" applyBorder="0" applyAlignment="0" applyProtection="0"/>
    <xf numFmtId="0" fontId="6" fillId="50" borderId="0" applyNumberFormat="0" applyBorder="0" applyAlignment="0" applyProtection="0">
      <alignment vertical="center"/>
    </xf>
    <xf numFmtId="0" fontId="33" fillId="25" borderId="20" applyNumberFormat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24" fillId="7" borderId="0" applyNumberFormat="0" applyBorder="0" applyAlignment="0" applyProtection="0"/>
    <xf numFmtId="0" fontId="47" fillId="31" borderId="0" applyNumberFormat="0" applyBorder="0" applyAlignment="0" applyProtection="0">
      <alignment vertical="center"/>
    </xf>
    <xf numFmtId="0" fontId="33" fillId="25" borderId="20" applyNumberFormat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24" fillId="7" borderId="0" applyNumberFormat="0" applyBorder="0" applyAlignment="0" applyProtection="0"/>
    <xf numFmtId="0" fontId="6" fillId="50" borderId="0" applyNumberFormat="0" applyBorder="0" applyAlignment="0" applyProtection="0">
      <alignment vertical="center"/>
    </xf>
    <xf numFmtId="0" fontId="54" fillId="29" borderId="0" applyNumberFormat="0" applyBorder="0" applyAlignment="0" applyProtection="0"/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190" fontId="12" fillId="0" borderId="0"/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8" fillId="61" borderId="0" applyNumberFormat="0" applyBorder="0" applyAlignment="0" applyProtection="0"/>
    <xf numFmtId="0" fontId="83" fillId="70" borderId="29" applyNumberFormat="0" applyAlignment="0" applyProtection="0">
      <alignment vertical="center"/>
    </xf>
    <xf numFmtId="0" fontId="81" fillId="27" borderId="20" applyNumberFormat="0" applyAlignment="0" applyProtection="0"/>
    <xf numFmtId="0" fontId="24" fillId="8" borderId="0" applyNumberFormat="0" applyBorder="0" applyAlignment="0" applyProtection="0"/>
    <xf numFmtId="0" fontId="55" fillId="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/>
    <xf numFmtId="38" fontId="84" fillId="0" borderId="0" applyFont="0" applyFill="0" applyBorder="0" applyAlignment="0" applyProtection="0"/>
    <xf numFmtId="0" fontId="25" fillId="51" borderId="0" applyNumberFormat="0" applyBorder="0" applyAlignment="0" applyProtection="0"/>
    <xf numFmtId="0" fontId="39" fillId="37" borderId="0" applyNumberFormat="0" applyBorder="0" applyAlignment="0" applyProtection="0">
      <alignment vertical="center"/>
    </xf>
    <xf numFmtId="0" fontId="25" fillId="9" borderId="0" applyNumberFormat="0" applyBorder="0" applyAlignment="0" applyProtection="0"/>
    <xf numFmtId="0" fontId="6" fillId="29" borderId="0" applyNumberFormat="0" applyBorder="0" applyAlignment="0" applyProtection="0">
      <alignment vertical="center"/>
    </xf>
    <xf numFmtId="0" fontId="54" fillId="3" borderId="0" applyNumberFormat="0" applyBorder="0" applyAlignment="0" applyProtection="0"/>
    <xf numFmtId="0" fontId="41" fillId="0" borderId="0"/>
    <xf numFmtId="0" fontId="67" fillId="0" borderId="21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1" fillId="0" borderId="0"/>
    <xf numFmtId="0" fontId="67" fillId="0" borderId="21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1" fillId="0" borderId="0"/>
    <xf numFmtId="0" fontId="67" fillId="0" borderId="21" applyNumberFormat="0" applyFill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24" fillId="12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3" borderId="0" applyNumberFormat="0" applyBorder="0" applyAlignment="0" applyProtection="0">
      <alignment vertical="center"/>
    </xf>
    <xf numFmtId="184" fontId="12" fillId="0" borderId="0"/>
    <xf numFmtId="0" fontId="6" fillId="3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5" fillId="26" borderId="0" applyNumberFormat="0" applyBorder="0" applyAlignment="0" applyProtection="0"/>
    <xf numFmtId="0" fontId="6" fillId="3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5" fillId="26" borderId="0" applyNumberFormat="0" applyBorder="0" applyAlignment="0" applyProtection="0"/>
    <xf numFmtId="0" fontId="54" fillId="28" borderId="0" applyNumberFormat="0" applyBorder="0" applyAlignment="0" applyProtection="0"/>
    <xf numFmtId="0" fontId="5" fillId="0" borderId="0"/>
    <xf numFmtId="0" fontId="29" fillId="16" borderId="0" applyNumberFormat="0" applyBorder="0" applyAlignment="0" applyProtection="0">
      <alignment vertical="center"/>
    </xf>
    <xf numFmtId="0" fontId="25" fillId="26" borderId="0" applyNumberFormat="0" applyBorder="0" applyAlignment="0" applyProtection="0"/>
    <xf numFmtId="0" fontId="6" fillId="28" borderId="0" applyNumberFormat="0" applyBorder="0" applyAlignment="0" applyProtection="0">
      <alignment vertical="center"/>
    </xf>
    <xf numFmtId="0" fontId="25" fillId="26" borderId="0" applyNumberFormat="0" applyBorder="0" applyAlignment="0" applyProtection="0"/>
    <xf numFmtId="0" fontId="83" fillId="70" borderId="29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5" fillId="26" borderId="0" applyNumberFormat="0" applyBorder="0" applyAlignment="0" applyProtection="0"/>
    <xf numFmtId="0" fontId="38" fillId="29" borderId="0" applyNumberFormat="0" applyBorder="0" applyAlignment="0" applyProtection="0">
      <alignment vertical="center"/>
    </xf>
    <xf numFmtId="0" fontId="25" fillId="13" borderId="0" applyNumberFormat="0" applyBorder="0" applyAlignment="0" applyProtection="0"/>
    <xf numFmtId="0" fontId="54" fillId="6" borderId="0" applyNumberFormat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25" fillId="26" borderId="0" applyNumberFormat="0" applyBorder="0" applyAlignment="0" applyProtection="0"/>
    <xf numFmtId="0" fontId="54" fillId="25" borderId="0" applyNumberFormat="0" applyBorder="0" applyAlignment="0" applyProtection="0"/>
    <xf numFmtId="0" fontId="38" fillId="2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5" fillId="27" borderId="20" applyNumberFormat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68" fillId="61" borderId="0" applyNumberFormat="0" applyBorder="0" applyAlignment="0" applyProtection="0"/>
    <xf numFmtId="37" fontId="87" fillId="0" borderId="0"/>
    <xf numFmtId="0" fontId="6" fillId="25" borderId="0" applyNumberFormat="0" applyBorder="0" applyAlignment="0" applyProtection="0">
      <alignment vertical="center"/>
    </xf>
    <xf numFmtId="0" fontId="35" fillId="27" borderId="20" applyNumberFormat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68" fillId="61" borderId="0" applyNumberFormat="0" applyBorder="0" applyAlignment="0" applyProtection="0"/>
    <xf numFmtId="0" fontId="6" fillId="25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68" fillId="61" borderId="0" applyNumberFormat="0" applyBorder="0" applyAlignment="0" applyProtection="0"/>
    <xf numFmtId="0" fontId="6" fillId="25" borderId="0" applyNumberFormat="0" applyBorder="0" applyAlignment="0" applyProtection="0">
      <alignment vertical="center"/>
    </xf>
    <xf numFmtId="0" fontId="25" fillId="9" borderId="0" applyNumberFormat="0" applyBorder="0" applyAlignment="0" applyProtection="0"/>
    <xf numFmtId="0" fontId="47" fillId="50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54" fillId="38" borderId="0" applyNumberFormat="0" applyBorder="0" applyAlignment="0" applyProtection="0"/>
    <xf numFmtId="0" fontId="55" fillId="8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6" fillId="3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24" fillId="8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46" fillId="0" borderId="0">
      <protection locked="0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35" fillId="27" borderId="20" applyNumberFormat="0" applyAlignment="0" applyProtection="0">
      <alignment vertical="center"/>
    </xf>
    <xf numFmtId="0" fontId="68" fillId="61" borderId="0" applyNumberFormat="0" applyBorder="0" applyAlignment="0" applyProtection="0"/>
    <xf numFmtId="0" fontId="6" fillId="38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54" fillId="36" borderId="0" applyNumberFormat="0" applyBorder="0" applyAlignment="0" applyProtection="0"/>
    <xf numFmtId="0" fontId="55" fillId="8" borderId="0" applyNumberFormat="0" applyBorder="0" applyAlignment="0" applyProtection="0"/>
    <xf numFmtId="0" fontId="6" fillId="36" borderId="0" applyNumberFormat="0" applyBorder="0" applyAlignment="0" applyProtection="0">
      <alignment vertical="center"/>
    </xf>
    <xf numFmtId="0" fontId="24" fillId="14" borderId="0" applyNumberFormat="0" applyBorder="0" applyAlignment="0" applyProtection="0"/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24" fillId="14" borderId="0" applyNumberFormat="0" applyBorder="0" applyAlignment="0" applyProtection="0"/>
    <xf numFmtId="0" fontId="6" fillId="3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54" fillId="31" borderId="0" applyNumberFormat="0" applyBorder="0" applyAlignment="0" applyProtection="0"/>
    <xf numFmtId="0" fontId="6" fillId="31" borderId="0" applyNumberFormat="0" applyBorder="0" applyAlignment="0" applyProtection="0">
      <alignment vertical="center"/>
    </xf>
    <xf numFmtId="0" fontId="25" fillId="10" borderId="0" applyNumberFormat="0" applyBorder="0" applyAlignment="0" applyProtection="0"/>
    <xf numFmtId="0" fontId="6" fillId="31" borderId="0" applyNumberFormat="0" applyBorder="0" applyAlignment="0" applyProtection="0">
      <alignment vertical="center"/>
    </xf>
    <xf numFmtId="0" fontId="25" fillId="10" borderId="0" applyNumberFormat="0" applyBorder="0" applyAlignment="0" applyProtection="0"/>
    <xf numFmtId="0" fontId="6" fillId="3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5" fillId="12" borderId="0" applyNumberFormat="0" applyBorder="0" applyAlignment="0" applyProtection="0"/>
    <xf numFmtId="0" fontId="6" fillId="31" borderId="0" applyNumberFormat="0" applyBorder="0" applyAlignment="0" applyProtection="0">
      <alignment vertical="center"/>
    </xf>
    <xf numFmtId="0" fontId="41" fillId="0" borderId="0"/>
    <xf numFmtId="0" fontId="6" fillId="31" borderId="0" applyNumberFormat="0" applyBorder="0" applyAlignment="0" applyProtection="0">
      <alignment vertical="center"/>
    </xf>
    <xf numFmtId="0" fontId="53" fillId="0" borderId="0"/>
    <xf numFmtId="0" fontId="24" fillId="14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178" fontId="53" fillId="0" borderId="0"/>
    <xf numFmtId="0" fontId="54" fillId="28" borderId="0" applyNumberFormat="0" applyBorder="0" applyAlignment="0" applyProtection="0"/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4" fillId="26" borderId="0" applyNumberFormat="0" applyBorder="0" applyAlignment="0" applyProtection="0"/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9" fillId="0" borderId="31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7" fillId="37" borderId="0" applyNumberFormat="0" applyBorder="0" applyAlignment="0" applyProtection="0"/>
    <xf numFmtId="0" fontId="38" fillId="29" borderId="0" applyNumberFormat="0" applyBorder="0" applyAlignment="0" applyProtection="0">
      <alignment vertical="center"/>
    </xf>
    <xf numFmtId="0" fontId="68" fillId="61" borderId="0" applyNumberFormat="0" applyBorder="0" applyAlignment="0" applyProtection="0"/>
    <xf numFmtId="0" fontId="25" fillId="40" borderId="0" applyNumberFormat="0" applyBorder="0" applyAlignment="0" applyProtection="0"/>
    <xf numFmtId="0" fontId="6" fillId="28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54" fillId="38" borderId="0" applyNumberFormat="0" applyBorder="0" applyAlignment="0" applyProtection="0"/>
    <xf numFmtId="0" fontId="24" fillId="7" borderId="0" applyNumberFormat="0" applyBorder="0" applyAlignment="0" applyProtection="0"/>
    <xf numFmtId="0" fontId="6" fillId="3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187" fontId="73" fillId="0" borderId="0" applyFont="0" applyFill="0" applyBorder="0" applyAlignment="0" applyProtection="0"/>
    <xf numFmtId="0" fontId="6" fillId="3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54" fillId="30" borderId="0" applyNumberFormat="0" applyBorder="0" applyAlignment="0" applyProtection="0"/>
    <xf numFmtId="0" fontId="38" fillId="29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64" fillId="58" borderId="0" applyNumberFormat="0" applyBorder="0" applyAlignment="0" applyProtection="0"/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4" fillId="14" borderId="0" applyNumberFormat="0" applyBorder="0" applyAlignment="0" applyProtection="0"/>
    <xf numFmtId="0" fontId="47" fillId="38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24" fillId="7" borderId="0" applyNumberFormat="0" applyBorder="0" applyAlignment="0" applyProtection="0"/>
    <xf numFmtId="0" fontId="38" fillId="29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53" fillId="0" borderId="0" applyNumberFormat="0" applyFont="0" applyFill="0" applyBorder="0" applyAlignment="0" applyProtection="0"/>
    <xf numFmtId="0" fontId="24" fillId="7" borderId="0" applyNumberFormat="0" applyBorder="0" applyAlignment="0" applyProtection="0"/>
    <xf numFmtId="0" fontId="38" fillId="29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7" fillId="36" borderId="0" applyNumberFormat="0" applyBorder="0" applyAlignment="0" applyProtection="0"/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7" fillId="31" borderId="0" applyNumberFormat="0" applyBorder="0" applyAlignment="0" applyProtection="0"/>
    <xf numFmtId="0" fontId="36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93" fillId="29" borderId="0" applyNumberFormat="0" applyBorder="0" applyAlignment="0" applyProtection="0"/>
    <xf numFmtId="0" fontId="29" fillId="31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24" fillId="7" borderId="0" applyNumberFormat="0" applyBorder="0" applyAlignment="0" applyProtection="0"/>
    <xf numFmtId="0" fontId="25" fillId="13" borderId="0" applyNumberFormat="0" applyBorder="0" applyAlignment="0" applyProtection="0"/>
    <xf numFmtId="0" fontId="29" fillId="31" borderId="0" applyNumberFormat="0" applyBorder="0" applyAlignment="0" applyProtection="0">
      <alignment vertical="center"/>
    </xf>
    <xf numFmtId="14" fontId="45" fillId="0" borderId="0">
      <alignment horizontal="center" wrapText="1"/>
      <protection locked="0"/>
    </xf>
    <xf numFmtId="0" fontId="27" fillId="42" borderId="0" applyNumberFormat="0" applyBorder="0" applyAlignment="0" applyProtection="0"/>
    <xf numFmtId="0" fontId="29" fillId="4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1" fillId="0" borderId="0">
      <alignment vertical="center"/>
    </xf>
    <xf numFmtId="0" fontId="38" fillId="29" borderId="0" applyNumberFormat="0" applyBorder="0" applyAlignment="0" applyProtection="0">
      <alignment vertical="center"/>
    </xf>
    <xf numFmtId="0" fontId="24" fillId="12" borderId="0" applyNumberFormat="0" applyBorder="0" applyAlignment="0" applyProtection="0"/>
    <xf numFmtId="0" fontId="39" fillId="42" borderId="0" applyNumberFormat="0" applyBorder="0" applyAlignment="0" applyProtection="0">
      <alignment vertical="center"/>
    </xf>
    <xf numFmtId="0" fontId="27" fillId="39" borderId="0" applyNumberFormat="0" applyBorder="0" applyAlignment="0" applyProtection="0"/>
    <xf numFmtId="0" fontId="67" fillId="0" borderId="0" applyNumberFormat="0" applyFill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74" fillId="0" borderId="28" applyNumberFormat="0" applyFill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25" fillId="40" borderId="0" applyNumberFormat="0" applyBorder="0" applyAlignment="0" applyProtection="0"/>
    <xf numFmtId="0" fontId="27" fillId="32" borderId="0" applyNumberFormat="0" applyBorder="0" applyAlignment="0" applyProtection="0"/>
    <xf numFmtId="0" fontId="76" fillId="0" borderId="0"/>
    <xf numFmtId="0" fontId="29" fillId="3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5" fillId="26" borderId="0" applyNumberFormat="0" applyBorder="0" applyAlignment="0" applyProtection="0"/>
    <xf numFmtId="0" fontId="25" fillId="10" borderId="0" applyNumberFormat="0" applyBorder="0" applyAlignment="0" applyProtection="0"/>
    <xf numFmtId="0" fontId="39" fillId="36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72" fillId="0" borderId="0">
      <alignment vertical="center"/>
    </xf>
    <xf numFmtId="0" fontId="27" fillId="35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57" fillId="28" borderId="0" applyNumberFormat="0" applyBorder="0" applyAlignment="0" applyProtection="0">
      <alignment vertical="center"/>
    </xf>
    <xf numFmtId="0" fontId="24" fillId="7" borderId="0" applyNumberFormat="0" applyBorder="0" applyAlignment="0" applyProtection="0"/>
    <xf numFmtId="0" fontId="57" fillId="28" borderId="0" applyNumberFormat="0" applyBorder="0" applyAlignment="0" applyProtection="0">
      <alignment vertical="center"/>
    </xf>
    <xf numFmtId="0" fontId="24" fillId="7" borderId="0" applyNumberFormat="0" applyBorder="0" applyAlignment="0" applyProtection="0"/>
    <xf numFmtId="0" fontId="57" fillId="28" borderId="0" applyNumberFormat="0" applyBorder="0" applyAlignment="0" applyProtection="0">
      <alignment vertical="center"/>
    </xf>
    <xf numFmtId="0" fontId="24" fillId="7" borderId="0" applyNumberFormat="0" applyBorder="0" applyAlignment="0" applyProtection="0"/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24" fillId="7" borderId="0" applyNumberFormat="0" applyBorder="0" applyAlignment="0" applyProtection="0"/>
    <xf numFmtId="0" fontId="57" fillId="28" borderId="0" applyNumberFormat="0" applyBorder="0" applyAlignment="0" applyProtection="0">
      <alignment vertical="center"/>
    </xf>
    <xf numFmtId="0" fontId="24" fillId="7" borderId="0" applyNumberFormat="0" applyBorder="0" applyAlignment="0" applyProtection="0"/>
    <xf numFmtId="0" fontId="57" fillId="28" borderId="0" applyNumberFormat="0" applyBorder="0" applyAlignment="0" applyProtection="0">
      <alignment vertical="center"/>
    </xf>
    <xf numFmtId="0" fontId="24" fillId="7" borderId="0" applyNumberFormat="0" applyBorder="0" applyAlignment="0" applyProtection="0"/>
    <xf numFmtId="0" fontId="57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24" fillId="7" borderId="0" applyNumberFormat="0" applyBorder="0" applyAlignment="0" applyProtection="0"/>
    <xf numFmtId="0" fontId="57" fillId="28" borderId="0" applyNumberFormat="0" applyBorder="0" applyAlignment="0" applyProtection="0">
      <alignment vertical="center"/>
    </xf>
    <xf numFmtId="0" fontId="24" fillId="7" borderId="0" applyNumberFormat="0" applyBorder="0" applyAlignment="0" applyProtection="0"/>
    <xf numFmtId="0" fontId="25" fillId="10" borderId="0" applyNumberFormat="0" applyBorder="0" applyAlignment="0" applyProtection="0"/>
    <xf numFmtId="0" fontId="24" fillId="14" borderId="0" applyNumberFormat="0" applyBorder="0" applyAlignment="0" applyProtection="0"/>
    <xf numFmtId="0" fontId="25" fillId="10" borderId="0" applyNumberFormat="0" applyBorder="0" applyAlignment="0" applyProtection="0"/>
    <xf numFmtId="0" fontId="38" fillId="29" borderId="0" applyNumberFormat="0" applyBorder="0" applyAlignment="0" applyProtection="0">
      <alignment vertical="center"/>
    </xf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25" fillId="10" borderId="0" applyNumberFormat="0" applyBorder="0" applyAlignment="0" applyProtection="0"/>
    <xf numFmtId="0" fontId="25" fillId="12" borderId="0" applyNumberFormat="0" applyBorder="0" applyAlignment="0" applyProtection="0"/>
    <xf numFmtId="0" fontId="25" fillId="10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9" fillId="35" borderId="0" applyNumberFormat="0" applyBorder="0" applyAlignment="0" applyProtection="0">
      <alignment vertical="center"/>
    </xf>
    <xf numFmtId="0" fontId="72" fillId="0" borderId="0">
      <alignment vertical="center"/>
    </xf>
    <xf numFmtId="0" fontId="27" fillId="19" borderId="0" applyNumberFormat="0" applyBorder="0" applyAlignment="0" applyProtection="0"/>
    <xf numFmtId="0" fontId="1" fillId="0" borderId="0">
      <alignment vertical="center"/>
    </xf>
    <xf numFmtId="0" fontId="24" fillId="14" borderId="0" applyNumberFormat="0" applyBorder="0" applyAlignment="0" applyProtection="0"/>
    <xf numFmtId="9" fontId="6" fillId="0" borderId="0" applyFont="0" applyFill="0" applyBorder="0" applyAlignment="0" applyProtection="0">
      <alignment vertical="center"/>
    </xf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1" fillId="0" borderId="0">
      <alignment vertical="center"/>
    </xf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41" fontId="24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24" fillId="12" borderId="0" applyNumberFormat="0" applyBorder="0" applyAlignment="0" applyProtection="0"/>
    <xf numFmtId="41" fontId="24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24" fillId="12" borderId="0" applyNumberFormat="0" applyBorder="0" applyAlignment="0" applyProtection="0"/>
    <xf numFmtId="0" fontId="24" fillId="7" borderId="0" applyNumberFormat="0" applyBorder="0" applyAlignment="0" applyProtection="0"/>
    <xf numFmtId="0" fontId="25" fillId="13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24" fillId="7" borderId="0" applyNumberFormat="0" applyBorder="0" applyAlignment="0" applyProtection="0"/>
    <xf numFmtId="0" fontId="25" fillId="13" borderId="0" applyNumberFormat="0" applyBorder="0" applyAlignment="0" applyProtection="0"/>
    <xf numFmtId="0" fontId="24" fillId="7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40" borderId="0" applyNumberFormat="0" applyBorder="0" applyAlignment="0" applyProtection="0"/>
    <xf numFmtId="0" fontId="55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5" fillId="40" borderId="0" applyNumberFormat="0" applyBorder="0" applyAlignment="0" applyProtection="0"/>
    <xf numFmtId="0" fontId="38" fillId="2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72" fillId="0" borderId="0">
      <alignment vertical="center"/>
    </xf>
    <xf numFmtId="0" fontId="38" fillId="29" borderId="0" applyNumberFormat="0" applyBorder="0" applyAlignment="0" applyProtection="0">
      <alignment vertical="center"/>
    </xf>
    <xf numFmtId="0" fontId="27" fillId="23" borderId="0" applyNumberFormat="0" applyBorder="0" applyAlignment="0" applyProtection="0"/>
    <xf numFmtId="0" fontId="25" fillId="45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5" fillId="45" borderId="0" applyNumberFormat="0" applyBorder="0" applyAlignment="0" applyProtection="0"/>
    <xf numFmtId="0" fontId="24" fillId="14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67" fillId="0" borderId="21" applyNumberFormat="0" applyFill="0" applyAlignment="0" applyProtection="0">
      <alignment vertical="center"/>
    </xf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38" fillId="29" borderId="0" applyNumberFormat="0" applyBorder="0" applyAlignment="0" applyProtection="0">
      <alignment vertical="center"/>
    </xf>
    <xf numFmtId="0" fontId="83" fillId="70" borderId="2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183" fontId="53" fillId="0" borderId="0" applyFont="0" applyFill="0" applyBorder="0" applyAlignment="0" applyProtection="0"/>
    <xf numFmtId="0" fontId="25" fillId="12" borderId="0" applyNumberFormat="0" applyBorder="0" applyAlignment="0" applyProtection="0"/>
    <xf numFmtId="0" fontId="24" fillId="8" borderId="0" applyNumberFormat="0" applyBorder="0" applyAlignment="0" applyProtection="0"/>
    <xf numFmtId="0" fontId="24" fillId="14" borderId="0" applyNumberFormat="0" applyBorder="0" applyAlignment="0" applyProtection="0"/>
    <xf numFmtId="0" fontId="83" fillId="70" borderId="29" applyNumberFormat="0" applyAlignment="0" applyProtection="0">
      <alignment vertical="center"/>
    </xf>
    <xf numFmtId="0" fontId="25" fillId="12" borderId="0" applyNumberFormat="0" applyBorder="0" applyAlignment="0" applyProtection="0"/>
    <xf numFmtId="0" fontId="23" fillId="6" borderId="0" applyNumberFormat="0" applyBorder="0" applyAlignment="0" applyProtection="0">
      <alignment vertical="center"/>
    </xf>
    <xf numFmtId="0" fontId="24" fillId="8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25" fillId="12" borderId="0" applyNumberFormat="0" applyBorder="0" applyAlignment="0" applyProtection="0"/>
    <xf numFmtId="0" fontId="24" fillId="17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25" fillId="12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25" fillId="12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5" fillId="12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25" fillId="12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25" fillId="12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25" fillId="13" borderId="0" applyNumberFormat="0" applyBorder="0" applyAlignment="0" applyProtection="0"/>
    <xf numFmtId="0" fontId="84" fillId="0" borderId="0" applyFont="0" applyFill="0" applyBorder="0" applyAlignment="0" applyProtection="0"/>
    <xf numFmtId="176" fontId="12" fillId="0" borderId="0"/>
    <xf numFmtId="0" fontId="17" fillId="3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25" fillId="13" borderId="0" applyNumberFormat="0" applyBorder="0" applyAlignment="0" applyProtection="0"/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25" fillId="13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72" fillId="0" borderId="0">
      <alignment vertical="center"/>
    </xf>
    <xf numFmtId="0" fontId="27" fillId="42" borderId="0" applyNumberFormat="0" applyBorder="0" applyAlignment="0" applyProtection="0"/>
    <xf numFmtId="0" fontId="74" fillId="0" borderId="28" applyNumberFormat="0" applyFill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12" borderId="0" applyNumberFormat="0" applyBorder="0" applyAlignment="0" applyProtection="0"/>
    <xf numFmtId="0" fontId="36" fillId="28" borderId="0" applyNumberFormat="0" applyBorder="0" applyAlignment="0" applyProtection="0">
      <alignment vertical="center"/>
    </xf>
    <xf numFmtId="0" fontId="24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26" borderId="0" applyNumberFormat="0" applyBorder="0" applyAlignment="0" applyProtection="0"/>
    <xf numFmtId="0" fontId="68" fillId="61" borderId="0" applyNumberFormat="0" applyBorder="0" applyAlignment="0" applyProtection="0"/>
    <xf numFmtId="0" fontId="24" fillId="12" borderId="0" applyNumberFormat="0" applyBorder="0" applyAlignment="0" applyProtection="0"/>
    <xf numFmtId="0" fontId="24" fillId="26" borderId="0" applyNumberFormat="0" applyBorder="0" applyAlignment="0" applyProtection="0"/>
    <xf numFmtId="0" fontId="68" fillId="61" borderId="0" applyNumberFormat="0" applyBorder="0" applyAlignment="0" applyProtection="0"/>
    <xf numFmtId="0" fontId="24" fillId="12" borderId="0" applyNumberFormat="0" applyBorder="0" applyAlignment="0" applyProtection="0"/>
    <xf numFmtId="0" fontId="24" fillId="26" borderId="0" applyNumberFormat="0" applyBorder="0" applyAlignment="0" applyProtection="0"/>
    <xf numFmtId="0" fontId="68" fillId="61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43" fontId="6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73" fillId="71" borderId="0" applyNumberFormat="0" applyFon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77" fillId="0" borderId="0" applyNumberFormat="0" applyFill="0" applyBorder="0" applyAlignment="0" applyProtection="0">
      <alignment vertical="center"/>
    </xf>
    <xf numFmtId="0" fontId="25" fillId="12" borderId="0" applyNumberFormat="0" applyBorder="0" applyAlignment="0" applyProtection="0"/>
    <xf numFmtId="0" fontId="66" fillId="0" borderId="30" applyNumberFormat="0" applyAlignment="0" applyProtection="0">
      <alignment horizontal="left" vertical="center"/>
    </xf>
    <xf numFmtId="0" fontId="29" fillId="4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24" fillId="17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8" fillId="29" borderId="0" applyNumberFormat="0" applyBorder="0" applyAlignment="0" applyProtection="0">
      <alignment vertical="center"/>
    </xf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7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24" fillId="7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24" fillId="7" borderId="0" applyNumberFormat="0" applyBorder="0" applyAlignment="0" applyProtection="0"/>
    <xf numFmtId="0" fontId="94" fillId="0" borderId="0" applyProtection="0"/>
    <xf numFmtId="0" fontId="24" fillId="7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24" fillId="7" borderId="0" applyNumberFormat="0" applyBorder="0" applyAlignment="0" applyProtection="0"/>
    <xf numFmtId="0" fontId="66" fillId="0" borderId="0" applyProtection="0"/>
    <xf numFmtId="0" fontId="25" fillId="10" borderId="0" applyNumberFormat="0" applyBorder="0" applyAlignment="0" applyProtection="0"/>
    <xf numFmtId="0" fontId="29" fillId="39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5" fillId="26" borderId="0" applyNumberFormat="0" applyBorder="0" applyAlignment="0" applyProtection="0"/>
    <xf numFmtId="0" fontId="67" fillId="0" borderId="0" applyNumberFormat="0" applyFill="0" applyBorder="0" applyAlignment="0" applyProtection="0">
      <alignment vertical="center"/>
    </xf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0" fontId="38" fillId="29" borderId="0" applyNumberFormat="0" applyBorder="0" applyAlignment="0" applyProtection="0">
      <alignment vertical="center"/>
    </xf>
    <xf numFmtId="0" fontId="41" fillId="0" borderId="0"/>
    <xf numFmtId="0" fontId="38" fillId="29" borderId="0" applyNumberFormat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188" fontId="75" fillId="0" borderId="0" applyFill="0" applyBorder="0" applyAlignment="0"/>
    <xf numFmtId="0" fontId="35" fillId="27" borderId="20" applyNumberFormat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85" fillId="70" borderId="29" applyNumberFormat="0" applyAlignment="0" applyProtection="0"/>
    <xf numFmtId="0" fontId="38" fillId="29" borderId="0" applyNumberFormat="0" applyBorder="0" applyAlignment="0" applyProtection="0">
      <alignment vertical="center"/>
    </xf>
    <xf numFmtId="0" fontId="83" fillId="70" borderId="29" applyNumberFormat="0" applyAlignment="0" applyProtection="0">
      <alignment vertical="center"/>
    </xf>
    <xf numFmtId="41" fontId="53" fillId="0" borderId="0" applyFont="0" applyFill="0" applyBorder="0" applyAlignment="0" applyProtection="0"/>
    <xf numFmtId="0" fontId="1" fillId="0" borderId="0"/>
    <xf numFmtId="0" fontId="36" fillId="28" borderId="0" applyNumberFormat="0" applyBorder="0" applyAlignment="0" applyProtection="0">
      <alignment vertical="center"/>
    </xf>
    <xf numFmtId="195" fontId="53" fillId="0" borderId="0" applyFont="0" applyFill="0" applyBorder="0" applyAlignment="0" applyProtection="0"/>
    <xf numFmtId="180" fontId="53" fillId="0" borderId="0" applyFont="0" applyFill="0" applyBorder="0" applyAlignment="0" applyProtection="0"/>
    <xf numFmtId="0" fontId="17" fillId="3" borderId="0" applyNumberFormat="0" applyBorder="0" applyAlignment="0" applyProtection="0">
      <alignment vertical="center"/>
    </xf>
    <xf numFmtId="0" fontId="32" fillId="0" borderId="0" applyProtection="0"/>
    <xf numFmtId="0" fontId="82" fillId="0" borderId="0" applyNumberFormat="0" applyFill="0" applyBorder="0" applyAlignment="0" applyProtection="0"/>
    <xf numFmtId="0" fontId="44" fillId="0" borderId="22" applyNumberFormat="0" applyFill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2" fontId="32" fillId="0" borderId="0" applyProtection="0"/>
    <xf numFmtId="0" fontId="55" fillId="8" borderId="0" applyNumberFormat="0" applyBorder="0" applyAlignment="0" applyProtection="0"/>
    <xf numFmtId="0" fontId="53" fillId="0" borderId="0"/>
    <xf numFmtId="0" fontId="72" fillId="0" borderId="0">
      <alignment vertical="center"/>
    </xf>
    <xf numFmtId="0" fontId="86" fillId="3" borderId="0" applyNumberFormat="0" applyBorder="0" applyAlignment="0" applyProtection="0"/>
    <xf numFmtId="0" fontId="55" fillId="6" borderId="0" applyNumberFormat="0" applyBorder="0" applyAlignment="0" applyProtection="0">
      <alignment vertical="center"/>
    </xf>
    <xf numFmtId="0" fontId="72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38" fontId="60" fillId="27" borderId="0" applyNumberFormat="0" applyBorder="0" applyAlignment="0" applyProtection="0"/>
    <xf numFmtId="0" fontId="66" fillId="0" borderId="6">
      <alignment horizontal="left" vertical="center"/>
    </xf>
    <xf numFmtId="0" fontId="38" fillId="28" borderId="0" applyNumberFormat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74" fillId="0" borderId="28" applyNumberFormat="0" applyFill="0" applyAlignment="0" applyProtection="0">
      <alignment vertical="center"/>
    </xf>
    <xf numFmtId="0" fontId="74" fillId="0" borderId="28" applyNumberFormat="0" applyFill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10" fontId="60" fillId="67" borderId="1" applyNumberFormat="0" applyBorder="0" applyAlignment="0" applyProtection="0"/>
    <xf numFmtId="0" fontId="33" fillId="25" borderId="20" applyNumberFormat="0" applyAlignment="0" applyProtection="0">
      <alignment vertical="center"/>
    </xf>
    <xf numFmtId="182" fontId="76" fillId="68" borderId="0"/>
    <xf numFmtId="9" fontId="1" fillId="0" borderId="0" applyFont="0" applyFill="0" applyBorder="0" applyAlignment="0" applyProtection="0">
      <alignment vertical="center"/>
    </xf>
    <xf numFmtId="0" fontId="33" fillId="25" borderId="20" applyNumberFormat="0" applyAlignment="0" applyProtection="0">
      <alignment vertical="center"/>
    </xf>
    <xf numFmtId="9" fontId="56" fillId="0" borderId="0" applyFont="0" applyFill="0" applyBorder="0" applyAlignment="0" applyProtection="0"/>
    <xf numFmtId="0" fontId="95" fillId="0" borderId="31" applyNumberFormat="0" applyFill="0" applyAlignment="0" applyProtection="0"/>
    <xf numFmtId="0" fontId="89" fillId="0" borderId="31" applyNumberFormat="0" applyFill="0" applyAlignment="0" applyProtection="0">
      <alignment vertical="center"/>
    </xf>
    <xf numFmtId="0" fontId="89" fillId="0" borderId="31" applyNumberFormat="0" applyFill="0" applyAlignment="0" applyProtection="0">
      <alignment vertical="center"/>
    </xf>
    <xf numFmtId="0" fontId="89" fillId="0" borderId="31" applyNumberFormat="0" applyFill="0" applyAlignment="0" applyProtection="0">
      <alignment vertical="center"/>
    </xf>
    <xf numFmtId="0" fontId="89" fillId="0" borderId="31" applyNumberFormat="0" applyFill="0" applyAlignment="0" applyProtection="0">
      <alignment vertical="center"/>
    </xf>
    <xf numFmtId="182" fontId="96" fillId="72" borderId="0"/>
    <xf numFmtId="38" fontId="73" fillId="0" borderId="0" applyFont="0" applyFill="0" applyBorder="0" applyAlignment="0" applyProtection="0"/>
    <xf numFmtId="0" fontId="1" fillId="0" borderId="0">
      <alignment vertical="center"/>
    </xf>
    <xf numFmtId="40" fontId="7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192" fontId="53" fillId="0" borderId="0" applyFont="0" applyFill="0" applyBorder="0" applyAlignment="0" applyProtection="0"/>
    <xf numFmtId="0" fontId="53" fillId="0" borderId="0" applyFont="0" applyFill="0" applyBorder="0" applyAlignment="0" applyProtection="0"/>
    <xf numFmtId="194" fontId="73" fillId="0" borderId="0" applyFont="0" applyFill="0" applyBorder="0" applyAlignment="0" applyProtection="0"/>
    <xf numFmtId="197" fontId="53" fillId="0" borderId="0" applyFont="0" applyFill="0" applyBorder="0" applyAlignment="0" applyProtection="0"/>
    <xf numFmtId="192" fontId="53" fillId="0" borderId="0" applyFont="0" applyFill="0" applyBorder="0" applyAlignment="0" applyProtection="0"/>
    <xf numFmtId="0" fontId="97" fillId="73" borderId="0" applyNumberFormat="0" applyBorder="0" applyAlignment="0" applyProtection="0"/>
    <xf numFmtId="0" fontId="41" fillId="0" borderId="0"/>
    <xf numFmtId="0" fontId="98" fillId="73" borderId="0" applyNumberFormat="0" applyBorder="0" applyAlignment="0" applyProtection="0">
      <alignment vertical="center"/>
    </xf>
    <xf numFmtId="0" fontId="41" fillId="0" borderId="0"/>
    <xf numFmtId="0" fontId="98" fillId="73" borderId="0" applyNumberFormat="0" applyBorder="0" applyAlignment="0" applyProtection="0">
      <alignment vertical="center"/>
    </xf>
    <xf numFmtId="0" fontId="98" fillId="73" borderId="0" applyNumberFormat="0" applyBorder="0" applyAlignment="0" applyProtection="0">
      <alignment vertical="center"/>
    </xf>
    <xf numFmtId="0" fontId="98" fillId="73" borderId="0" applyNumberFormat="0" applyBorder="0" applyAlignment="0" applyProtection="0">
      <alignment vertical="center"/>
    </xf>
    <xf numFmtId="0" fontId="98" fillId="73" borderId="0" applyNumberFormat="0" applyBorder="0" applyAlignment="0" applyProtection="0">
      <alignment vertical="center"/>
    </xf>
    <xf numFmtId="0" fontId="12" fillId="0" borderId="0"/>
    <xf numFmtId="0" fontId="19" fillId="3" borderId="0" applyNumberFormat="0" applyBorder="0" applyAlignment="0" applyProtection="0">
      <alignment vertical="center"/>
    </xf>
    <xf numFmtId="0" fontId="46" fillId="0" borderId="0"/>
    <xf numFmtId="0" fontId="54" fillId="67" borderId="27" applyNumberFormat="0" applyFont="0" applyAlignment="0" applyProtection="0"/>
    <xf numFmtId="179" fontId="53" fillId="0" borderId="0" applyFont="0" applyFill="0" applyProtection="0"/>
    <xf numFmtId="0" fontId="6" fillId="67" borderId="27" applyNumberFormat="0" applyFont="0" applyAlignment="0" applyProtection="0">
      <alignment vertical="center"/>
    </xf>
    <xf numFmtId="0" fontId="6" fillId="67" borderId="27" applyNumberFormat="0" applyFont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6" fillId="67" borderId="27" applyNumberFormat="0" applyFont="0" applyAlignment="0" applyProtection="0">
      <alignment vertical="center"/>
    </xf>
    <xf numFmtId="0" fontId="6" fillId="67" borderId="27" applyNumberFormat="0" applyFont="0" applyAlignment="0" applyProtection="0">
      <alignment vertical="center"/>
    </xf>
    <xf numFmtId="0" fontId="6" fillId="67" borderId="27" applyNumberFormat="0" applyFont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6" fillId="67" borderId="27" applyNumberFormat="0" applyFont="0" applyAlignment="0" applyProtection="0">
      <alignment vertical="center"/>
    </xf>
    <xf numFmtId="0" fontId="6" fillId="67" borderId="27" applyNumberFormat="0" applyFont="0" applyAlignment="0" applyProtection="0">
      <alignment vertical="center"/>
    </xf>
    <xf numFmtId="0" fontId="99" fillId="27" borderId="32" applyNumberFormat="0" applyAlignment="0" applyProtection="0"/>
    <xf numFmtId="0" fontId="100" fillId="27" borderId="32" applyNumberFormat="0" applyAlignment="0" applyProtection="0">
      <alignment vertical="center"/>
    </xf>
    <xf numFmtId="0" fontId="41" fillId="0" borderId="0"/>
    <xf numFmtId="0" fontId="100" fillId="27" borderId="32" applyNumberFormat="0" applyAlignment="0" applyProtection="0">
      <alignment vertical="center"/>
    </xf>
    <xf numFmtId="0" fontId="41" fillId="0" borderId="0"/>
    <xf numFmtId="0" fontId="100" fillId="27" borderId="32" applyNumberFormat="0" applyAlignment="0" applyProtection="0">
      <alignment vertical="center"/>
    </xf>
    <xf numFmtId="0" fontId="100" fillId="27" borderId="32" applyNumberFormat="0" applyAlignment="0" applyProtection="0">
      <alignment vertical="center"/>
    </xf>
    <xf numFmtId="0" fontId="100" fillId="27" borderId="32" applyNumberFormat="0" applyAlignment="0" applyProtection="0">
      <alignment vertical="center"/>
    </xf>
    <xf numFmtId="10" fontId="53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38" fillId="28" borderId="0" applyNumberFormat="0" applyBorder="0" applyAlignment="0" applyProtection="0">
      <alignment vertical="center"/>
    </xf>
    <xf numFmtId="0" fontId="73" fillId="0" borderId="0" applyNumberFormat="0" applyFont="0" applyFill="0" applyBorder="0" applyAlignment="0" applyProtection="0">
      <alignment horizontal="left"/>
    </xf>
    <xf numFmtId="15" fontId="73" fillId="0" borderId="0" applyFont="0" applyFill="0" applyBorder="0" applyAlignment="0" applyProtection="0"/>
    <xf numFmtId="4" fontId="73" fillId="0" borderId="0" applyFont="0" applyFill="0" applyBorder="0" applyAlignment="0" applyProtection="0"/>
    <xf numFmtId="0" fontId="102" fillId="0" borderId="33">
      <alignment horizontal="center"/>
    </xf>
    <xf numFmtId="3" fontId="73" fillId="0" borderId="0" applyFont="0" applyFill="0" applyBorder="0" applyAlignment="0" applyProtection="0"/>
    <xf numFmtId="0" fontId="48" fillId="29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103" fillId="74" borderId="14">
      <protection locked="0"/>
    </xf>
    <xf numFmtId="0" fontId="37" fillId="0" borderId="0"/>
    <xf numFmtId="0" fontId="19" fillId="3" borderId="0" applyNumberFormat="0" applyBorder="0" applyAlignment="0" applyProtection="0">
      <alignment vertical="center"/>
    </xf>
    <xf numFmtId="0" fontId="103" fillId="74" borderId="14">
      <protection locked="0"/>
    </xf>
    <xf numFmtId="0" fontId="1" fillId="0" borderId="0"/>
    <xf numFmtId="0" fontId="103" fillId="74" borderId="14">
      <protection locked="0"/>
    </xf>
    <xf numFmtId="0" fontId="104" fillId="0" borderId="0" applyNumberFormat="0" applyFill="0" applyBorder="0" applyAlignment="0" applyProtection="0"/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05" fillId="0" borderId="34" applyNumberFormat="0" applyFill="0" applyAlignment="0" applyProtection="0"/>
    <xf numFmtId="0" fontId="106" fillId="0" borderId="0" applyNumberFormat="0" applyFill="0" applyBorder="0" applyAlignment="0" applyProtection="0"/>
    <xf numFmtId="0" fontId="36" fillId="28" borderId="0" applyNumberFormat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1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4" fillId="58" borderId="0" applyNumberFormat="0" applyBorder="0" applyAlignment="0" applyProtection="0"/>
    <xf numFmtId="0" fontId="38" fillId="29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36" fillId="29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41" fillId="0" borderId="0"/>
    <xf numFmtId="0" fontId="36" fillId="29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1" fillId="0" borderId="0"/>
    <xf numFmtId="9" fontId="1" fillId="0" borderId="0" applyFont="0" applyFill="0" applyBorder="0" applyAlignment="0" applyProtection="0">
      <alignment vertical="center"/>
    </xf>
    <xf numFmtId="177" fontId="110" fillId="0" borderId="1">
      <alignment vertical="center"/>
      <protection locked="0"/>
    </xf>
    <xf numFmtId="0" fontId="41" fillId="0" borderId="0"/>
    <xf numFmtId="9" fontId="1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" fontId="110" fillId="0" borderId="1">
      <alignment vertical="center"/>
      <protection locked="0"/>
    </xf>
    <xf numFmtId="189" fontId="53" fillId="0" borderId="0" applyFont="0" applyFill="0" applyBorder="0" applyAlignment="0" applyProtection="0"/>
    <xf numFmtId="0" fontId="53" fillId="0" borderId="3" applyNumberFormat="0" applyFill="0" applyProtection="0">
      <alignment horizontal="right"/>
    </xf>
    <xf numFmtId="0" fontId="92" fillId="0" borderId="22" applyNumberFormat="0" applyFill="0" applyAlignment="0" applyProtection="0">
      <alignment vertical="center"/>
    </xf>
    <xf numFmtId="0" fontId="107" fillId="0" borderId="28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8" fillId="0" borderId="21" applyNumberFormat="0" applyFill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" fillId="0" borderId="0"/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109" fillId="0" borderId="3" applyNumberFormat="0" applyFill="0" applyProtection="0">
      <alignment horizontal="center"/>
    </xf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17" fillId="3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/>
    <xf numFmtId="0" fontId="17" fillId="3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/>
    <xf numFmtId="0" fontId="17" fillId="3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101" fillId="0" borderId="7" applyNumberFormat="0" applyFill="0" applyProtection="0">
      <alignment horizontal="center"/>
    </xf>
    <xf numFmtId="0" fontId="48" fillId="2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64" fillId="69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64" fillId="69" borderId="0" applyNumberFormat="0" applyBorder="0" applyAlignment="0" applyProtection="0"/>
    <xf numFmtId="0" fontId="36" fillId="28" borderId="0" applyNumberFormat="0" applyBorder="0" applyAlignment="0" applyProtection="0">
      <alignment vertical="center"/>
    </xf>
    <xf numFmtId="0" fontId="64" fillId="69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57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57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57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111" fillId="0" borderId="0"/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38" fillId="2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56" fillId="0" borderId="0"/>
    <xf numFmtId="0" fontId="23" fillId="6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12" fillId="0" borderId="0"/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112" fillId="27" borderId="32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1" fontId="53" fillId="0" borderId="7" applyFill="0" applyProtection="0">
      <alignment horizont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41" fillId="0" borderId="0"/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1" fillId="0" borderId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1" fillId="0" borderId="0"/>
    <xf numFmtId="0" fontId="38" fillId="29" borderId="0" applyNumberFormat="0" applyBorder="0" applyAlignment="0" applyProtection="0">
      <alignment vertical="center"/>
    </xf>
    <xf numFmtId="0" fontId="1" fillId="0" borderId="0"/>
    <xf numFmtId="0" fontId="38" fillId="2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" fillId="0" borderId="0"/>
    <xf numFmtId="0" fontId="38" fillId="2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" fillId="0" borderId="0"/>
    <xf numFmtId="0" fontId="38" fillId="29" borderId="0" applyNumberFormat="0" applyBorder="0" applyAlignment="0" applyProtection="0">
      <alignment vertical="center"/>
    </xf>
    <xf numFmtId="0" fontId="1" fillId="0" borderId="0"/>
    <xf numFmtId="0" fontId="38" fillId="29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38" fillId="2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38" fillId="2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1" fillId="67" borderId="27" applyNumberFormat="0" applyFont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" fillId="0" borderId="0"/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113" fillId="25" borderId="20" applyNumberFormat="0" applyAlignment="0" applyProtection="0">
      <alignment vertical="center"/>
    </xf>
    <xf numFmtId="0" fontId="6" fillId="0" borderId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1" fillId="0" borderId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1" fillId="0" borderId="0"/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1" fillId="0" borderId="0"/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68" fillId="61" borderId="0" applyNumberFormat="0" applyBorder="0" applyAlignment="0" applyProtection="0"/>
    <xf numFmtId="0" fontId="68" fillId="61" borderId="0" applyNumberFormat="0" applyBorder="0" applyAlignment="0" applyProtection="0"/>
    <xf numFmtId="0" fontId="57" fillId="29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1" fillId="0" borderId="0"/>
    <xf numFmtId="0" fontId="36" fillId="29" borderId="0" applyNumberFormat="0" applyBorder="0" applyAlignment="0" applyProtection="0">
      <alignment vertical="center"/>
    </xf>
    <xf numFmtId="0" fontId="1" fillId="0" borderId="0"/>
    <xf numFmtId="0" fontId="36" fillId="29" borderId="0" applyNumberFormat="0" applyBorder="0" applyAlignment="0" applyProtection="0">
      <alignment vertical="center"/>
    </xf>
    <xf numFmtId="0" fontId="1" fillId="0" borderId="0"/>
    <xf numFmtId="0" fontId="38" fillId="29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1" fillId="0" borderId="0"/>
    <xf numFmtId="0" fontId="36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1" fillId="0" borderId="0"/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68" fillId="61" borderId="0" applyNumberFormat="0" applyBorder="0" applyAlignment="0" applyProtection="0"/>
    <xf numFmtId="0" fontId="38" fillId="29" borderId="0" applyNumberFormat="0" applyBorder="0" applyAlignment="0" applyProtection="0">
      <alignment vertical="center"/>
    </xf>
    <xf numFmtId="0" fontId="68" fillId="61" borderId="0" applyNumberFormat="0" applyBorder="0" applyAlignment="0" applyProtection="0"/>
    <xf numFmtId="0" fontId="38" fillId="29" borderId="0" applyNumberFormat="0" applyBorder="0" applyAlignment="0" applyProtection="0">
      <alignment vertical="center"/>
    </xf>
    <xf numFmtId="0" fontId="68" fillId="61" borderId="0" applyNumberFormat="0" applyBorder="0" applyAlignment="0" applyProtection="0"/>
    <xf numFmtId="0" fontId="64" fillId="58" borderId="0" applyNumberFormat="0" applyBorder="0" applyAlignment="0" applyProtection="0"/>
    <xf numFmtId="0" fontId="38" fillId="29" borderId="0" applyNumberFormat="0" applyBorder="0" applyAlignment="0" applyProtection="0">
      <alignment vertical="center"/>
    </xf>
    <xf numFmtId="0" fontId="68" fillId="61" borderId="0" applyNumberFormat="0" applyBorder="0" applyAlignment="0" applyProtection="0"/>
    <xf numFmtId="0" fontId="114" fillId="0" borderId="34" applyNumberFormat="0" applyFill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57" fillId="28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48" fillId="29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64" fillId="75" borderId="0" applyNumberFormat="0" applyBorder="0" applyAlignment="0" applyProtection="0"/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68" fillId="61" borderId="0" applyNumberFormat="0" applyBorder="0" applyAlignment="0" applyProtection="0"/>
    <xf numFmtId="0" fontId="68" fillId="61" borderId="0" applyNumberFormat="0" applyBorder="0" applyAlignment="0" applyProtection="0"/>
    <xf numFmtId="0" fontId="68" fillId="61" borderId="0" applyNumberFormat="0" applyBorder="0" applyAlignment="0" applyProtection="0"/>
    <xf numFmtId="0" fontId="68" fillId="61" borderId="0" applyNumberFormat="0" applyBorder="0" applyAlignment="0" applyProtection="0"/>
    <xf numFmtId="0" fontId="68" fillId="61" borderId="0" applyNumberFormat="0" applyBorder="0" applyAlignment="0" applyProtection="0"/>
    <xf numFmtId="0" fontId="68" fillId="61" borderId="0" applyNumberFormat="0" applyBorder="0" applyAlignment="0" applyProtection="0"/>
    <xf numFmtId="0" fontId="68" fillId="61" borderId="0" applyNumberFormat="0" applyBorder="0" applyAlignment="0" applyProtection="0"/>
    <xf numFmtId="0" fontId="68" fillId="61" borderId="0" applyNumberFormat="0" applyBorder="0" applyAlignment="0" applyProtection="0"/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196" fontId="53" fillId="0" borderId="7" applyFill="0" applyProtection="0">
      <alignment horizontal="right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1" fillId="0" borderId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1" fillId="0" borderId="0"/>
    <xf numFmtId="0" fontId="38" fillId="29" borderId="0" applyNumberFormat="0" applyBorder="0" applyAlignment="0" applyProtection="0">
      <alignment vertical="center"/>
    </xf>
    <xf numFmtId="0" fontId="1" fillId="0" borderId="0"/>
    <xf numFmtId="0" fontId="38" fillId="29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1" fillId="0" borderId="0"/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41" fillId="0" borderId="0"/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38" fillId="2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6" fillId="0" borderId="0">
      <alignment vertical="center"/>
    </xf>
    <xf numFmtId="0" fontId="57" fillId="28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5" fillId="0" borderId="0">
      <alignment vertical="center"/>
    </xf>
    <xf numFmtId="0" fontId="41" fillId="0" borderId="0"/>
    <xf numFmtId="0" fontId="41" fillId="0" borderId="0"/>
    <xf numFmtId="0" fontId="1" fillId="0" borderId="0"/>
    <xf numFmtId="0" fontId="41" fillId="0" borderId="0"/>
    <xf numFmtId="0" fontId="17" fillId="3" borderId="0" applyNumberFormat="0" applyBorder="0" applyAlignment="0" applyProtection="0">
      <alignment vertical="center"/>
    </xf>
    <xf numFmtId="0" fontId="41" fillId="0" borderId="0"/>
    <xf numFmtId="43" fontId="6" fillId="0" borderId="0" applyFont="0" applyFill="0" applyBorder="0" applyAlignment="0" applyProtection="0">
      <alignment vertical="center"/>
    </xf>
    <xf numFmtId="0" fontId="41" fillId="0" borderId="0"/>
    <xf numFmtId="0" fontId="41" fillId="0" borderId="0"/>
    <xf numFmtId="0" fontId="41" fillId="0" borderId="0"/>
    <xf numFmtId="0" fontId="17" fillId="6" borderId="0" applyNumberFormat="0" applyBorder="0" applyAlignment="0" applyProtection="0">
      <alignment vertical="center"/>
    </xf>
    <xf numFmtId="0" fontId="41" fillId="0" borderId="0"/>
    <xf numFmtId="0" fontId="17" fillId="6" borderId="0" applyNumberFormat="0" applyBorder="0" applyAlignment="0" applyProtection="0">
      <alignment vertical="center"/>
    </xf>
    <xf numFmtId="0" fontId="41" fillId="0" borderId="0"/>
    <xf numFmtId="0" fontId="17" fillId="6" borderId="0" applyNumberFormat="0" applyBorder="0" applyAlignment="0" applyProtection="0">
      <alignment vertical="center"/>
    </xf>
    <xf numFmtId="0" fontId="41" fillId="0" borderId="0"/>
    <xf numFmtId="0" fontId="17" fillId="6" borderId="0" applyNumberFormat="0" applyBorder="0" applyAlignment="0" applyProtection="0">
      <alignment vertical="center"/>
    </xf>
    <xf numFmtId="0" fontId="41" fillId="0" borderId="0"/>
    <xf numFmtId="0" fontId="17" fillId="6" borderId="0" applyNumberFormat="0" applyBorder="0" applyAlignment="0" applyProtection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7" fillId="3" borderId="0" applyNumberFormat="0" applyBorder="0" applyAlignment="0" applyProtection="0">
      <alignment vertical="center"/>
    </xf>
    <xf numFmtId="0" fontId="41" fillId="0" borderId="0"/>
    <xf numFmtId="43" fontId="6" fillId="0" borderId="0" applyFont="0" applyFill="0" applyBorder="0" applyAlignment="0" applyProtection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177" fontId="110" fillId="0" borderId="1">
      <alignment vertical="center"/>
      <protection locked="0"/>
    </xf>
    <xf numFmtId="0" fontId="41" fillId="0" borderId="0"/>
    <xf numFmtId="0" fontId="41" fillId="0" borderId="0"/>
    <xf numFmtId="0" fontId="4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67" borderId="27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9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110" fillId="0" borderId="1">
      <alignment vertical="center"/>
      <protection locked="0"/>
    </xf>
    <xf numFmtId="0" fontId="1" fillId="0" borderId="0"/>
    <xf numFmtId="0" fontId="23" fillId="6" borderId="0" applyNumberFormat="0" applyBorder="0" applyAlignment="0" applyProtection="0">
      <alignment vertical="center"/>
    </xf>
    <xf numFmtId="0" fontId="1" fillId="0" borderId="0"/>
    <xf numFmtId="0" fontId="23" fillId="6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3" borderId="0" applyNumberFormat="0" applyBorder="0" applyAlignment="0" applyProtection="0">
      <alignment vertical="center"/>
    </xf>
    <xf numFmtId="0" fontId="1" fillId="0" borderId="0"/>
    <xf numFmtId="0" fontId="17" fillId="3" borderId="0" applyNumberFormat="0" applyBorder="0" applyAlignment="0" applyProtection="0">
      <alignment vertical="center"/>
    </xf>
    <xf numFmtId="0" fontId="1" fillId="0" borderId="0"/>
    <xf numFmtId="0" fontId="17" fillId="3" borderId="0" applyNumberFormat="0" applyBorder="0" applyAlignment="0" applyProtection="0">
      <alignment vertical="center"/>
    </xf>
    <xf numFmtId="0" fontId="1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5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23" fillId="6" borderId="0" applyNumberFormat="0" applyBorder="0" applyAlignment="0" applyProtection="0">
      <alignment vertical="center"/>
    </xf>
    <xf numFmtId="0" fontId="1" fillId="0" borderId="0"/>
    <xf numFmtId="0" fontId="23" fillId="6" borderId="0" applyNumberFormat="0" applyBorder="0" applyAlignment="0" applyProtection="0">
      <alignment vertical="center"/>
    </xf>
    <xf numFmtId="0" fontId="1" fillId="0" borderId="0"/>
    <xf numFmtId="0" fontId="23" fillId="6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23" fillId="6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23" fillId="6" borderId="0" applyNumberFormat="0" applyBorder="0" applyAlignment="0" applyProtection="0">
      <alignment vertical="center"/>
    </xf>
    <xf numFmtId="0" fontId="41" fillId="0" borderId="0"/>
    <xf numFmtId="0" fontId="41" fillId="0" borderId="0"/>
    <xf numFmtId="0" fontId="41" fillId="0" borderId="0"/>
    <xf numFmtId="0" fontId="17" fillId="3" borderId="0" applyNumberFormat="0" applyBorder="0" applyAlignment="0" applyProtection="0">
      <alignment vertical="center"/>
    </xf>
    <xf numFmtId="0" fontId="41" fillId="0" borderId="0"/>
    <xf numFmtId="0" fontId="17" fillId="3" borderId="0" applyNumberFormat="0" applyBorder="0" applyAlignment="0" applyProtection="0">
      <alignment vertical="center"/>
    </xf>
    <xf numFmtId="0" fontId="41" fillId="0" borderId="0"/>
    <xf numFmtId="0" fontId="17" fillId="3" borderId="0" applyNumberFormat="0" applyBorder="0" applyAlignment="0" applyProtection="0">
      <alignment vertical="center"/>
    </xf>
    <xf numFmtId="0" fontId="41" fillId="0" borderId="0"/>
    <xf numFmtId="0" fontId="23" fillId="6" borderId="0" applyNumberFormat="0" applyBorder="0" applyAlignment="0" applyProtection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7" fillId="3" borderId="0" applyNumberFormat="0" applyBorder="0" applyAlignment="0" applyProtection="0">
      <alignment vertical="center"/>
    </xf>
    <xf numFmtId="0" fontId="41" fillId="0" borderId="0"/>
    <xf numFmtId="0" fontId="19" fillId="3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41" fillId="0" borderId="0"/>
    <xf numFmtId="0" fontId="23" fillId="6" borderId="0" applyNumberFormat="0" applyBorder="0" applyAlignment="0" applyProtection="0">
      <alignment vertical="center"/>
    </xf>
    <xf numFmtId="0" fontId="41" fillId="0" borderId="0"/>
    <xf numFmtId="0" fontId="17" fillId="3" borderId="0" applyNumberFormat="0" applyBorder="0" applyAlignment="0" applyProtection="0">
      <alignment vertical="center"/>
    </xf>
    <xf numFmtId="0" fontId="88" fillId="0" borderId="0" applyNumberFormat="0" applyFill="0" applyBorder="0" applyAlignment="0" applyProtection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64" fillId="75" borderId="0" applyNumberFormat="0" applyBorder="0" applyAlignment="0" applyProtection="0"/>
    <xf numFmtId="0" fontId="55" fillId="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181" fontId="40" fillId="0" borderId="0" applyFont="0" applyFill="0" applyBorder="0" applyAlignment="0" applyProtection="0"/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6" fillId="0" borderId="0" applyNumberFormat="0" applyFill="0" applyBorder="0" applyAlignment="0" applyProtection="0">
      <alignment vertical="top"/>
      <protection locked="0"/>
    </xf>
    <xf numFmtId="0" fontId="17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177" fontId="110" fillId="0" borderId="1">
      <alignment vertical="center"/>
      <protection locked="0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43" fontId="53" fillId="0" borderId="0" applyFont="0" applyFill="0" applyBorder="0" applyAlignment="0" applyProtection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6" fillId="0" borderId="0" applyNumberFormat="0" applyFill="0" applyBorder="0" applyAlignment="0" applyProtection="0">
      <alignment vertical="top"/>
      <protection locked="0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55" fillId="8" borderId="0" applyNumberFormat="0" applyBorder="0" applyAlignment="0" applyProtection="0"/>
    <xf numFmtId="0" fontId="55" fillId="8" borderId="0" applyNumberFormat="0" applyBorder="0" applyAlignment="0" applyProtection="0"/>
    <xf numFmtId="0" fontId="55" fillId="8" borderId="0" applyNumberFormat="0" applyBorder="0" applyAlignment="0" applyProtection="0"/>
    <xf numFmtId="0" fontId="55" fillId="8" borderId="0" applyNumberFormat="0" applyBorder="0" applyAlignment="0" applyProtection="0"/>
    <xf numFmtId="0" fontId="55" fillId="8" borderId="0" applyNumberFormat="0" applyBorder="0" applyAlignment="0" applyProtection="0"/>
    <xf numFmtId="0" fontId="55" fillId="8" borderId="0" applyNumberFormat="0" applyBorder="0" applyAlignment="0" applyProtection="0"/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55" fillId="8" borderId="0" applyNumberFormat="0" applyBorder="0" applyAlignment="0" applyProtection="0"/>
    <xf numFmtId="0" fontId="55" fillId="8" borderId="0" applyNumberFormat="0" applyBorder="0" applyAlignment="0" applyProtection="0"/>
    <xf numFmtId="0" fontId="55" fillId="8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39" fillId="1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16" fillId="0" borderId="0" applyNumberFormat="0" applyFill="0" applyBorder="0" applyAlignment="0" applyProtection="0">
      <alignment vertical="top"/>
      <protection locked="0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64" fillId="69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16" fillId="0" borderId="0" applyNumberFormat="0" applyFill="0" applyBorder="0" applyAlignment="0" applyProtection="0">
      <alignment vertical="top"/>
      <protection locked="0"/>
    </xf>
    <xf numFmtId="0" fontId="116" fillId="0" borderId="0" applyNumberFormat="0" applyFill="0" applyBorder="0" applyAlignment="0" applyProtection="0">
      <alignment vertical="top"/>
      <protection locked="0"/>
    </xf>
    <xf numFmtId="0" fontId="116" fillId="0" borderId="0" applyNumberFormat="0" applyFill="0" applyBorder="0" applyAlignment="0" applyProtection="0">
      <alignment vertical="top"/>
      <protection locked="0"/>
    </xf>
    <xf numFmtId="0" fontId="116" fillId="0" borderId="0" applyNumberFormat="0" applyFill="0" applyBorder="0" applyAlignment="0" applyProtection="0">
      <alignment vertical="top"/>
      <protection locked="0"/>
    </xf>
    <xf numFmtId="0" fontId="116" fillId="0" borderId="0" applyNumberFormat="0" applyFill="0" applyBorder="0" applyAlignment="0" applyProtection="0">
      <alignment vertical="top"/>
      <protection locked="0"/>
    </xf>
    <xf numFmtId="0" fontId="117" fillId="27" borderId="20" applyNumberFormat="0" applyAlignment="0" applyProtection="0">
      <alignment vertical="center"/>
    </xf>
    <xf numFmtId="0" fontId="118" fillId="70" borderId="29" applyNumberFormat="0" applyAlignment="0" applyProtection="0">
      <alignment vertical="center"/>
    </xf>
    <xf numFmtId="0" fontId="101" fillId="0" borderId="7" applyNumberFormat="0" applyFill="0" applyProtection="0">
      <alignment horizontal="left"/>
    </xf>
    <xf numFmtId="0" fontId="119" fillId="0" borderId="31" applyNumberFormat="0" applyFill="0" applyAlignment="0" applyProtection="0">
      <alignment vertical="center"/>
    </xf>
    <xf numFmtId="191" fontId="40" fillId="0" borderId="0" applyFont="0" applyFill="0" applyBorder="0" applyAlignment="0" applyProtection="0"/>
    <xf numFmtId="186" fontId="40" fillId="0" borderId="0" applyFont="0" applyFill="0" applyBorder="0" applyAlignment="0" applyProtection="0"/>
    <xf numFmtId="193" fontId="40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4" fillId="69" borderId="0" applyNumberFormat="0" applyBorder="0" applyAlignment="0" applyProtection="0"/>
    <xf numFmtId="0" fontId="64" fillId="69" borderId="0" applyNumberFormat="0" applyBorder="0" applyAlignment="0" applyProtection="0"/>
    <xf numFmtId="0" fontId="64" fillId="69" borderId="0" applyNumberFormat="0" applyBorder="0" applyAlignment="0" applyProtection="0"/>
    <xf numFmtId="0" fontId="64" fillId="58" borderId="0" applyNumberFormat="0" applyBorder="0" applyAlignment="0" applyProtection="0"/>
    <xf numFmtId="0" fontId="64" fillId="58" borderId="0" applyNumberFormat="0" applyBorder="0" applyAlignment="0" applyProtection="0"/>
    <xf numFmtId="0" fontId="64" fillId="58" borderId="0" applyNumberFormat="0" applyBorder="0" applyAlignment="0" applyProtection="0"/>
    <xf numFmtId="0" fontId="64" fillId="58" borderId="0" applyNumberFormat="0" applyBorder="0" applyAlignment="0" applyProtection="0"/>
    <xf numFmtId="0" fontId="64" fillId="58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64" fillId="75" borderId="0" applyNumberFormat="0" applyBorder="0" applyAlignment="0" applyProtection="0"/>
    <xf numFmtId="0" fontId="39" fillId="19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53" fillId="0" borderId="3" applyNumberFormat="0" applyFill="0" applyProtection="0">
      <alignment horizontal="left"/>
    </xf>
    <xf numFmtId="0" fontId="120" fillId="73" borderId="0" applyNumberFormat="0" applyBorder="0" applyAlignment="0" applyProtection="0">
      <alignment vertical="center"/>
    </xf>
    <xf numFmtId="1" fontId="110" fillId="0" borderId="1">
      <alignment vertical="center"/>
      <protection locked="0"/>
    </xf>
    <xf numFmtId="1" fontId="110" fillId="0" borderId="1">
      <alignment vertical="center"/>
      <protection locked="0"/>
    </xf>
    <xf numFmtId="1" fontId="110" fillId="0" borderId="1">
      <alignment vertical="center"/>
      <protection locked="0"/>
    </xf>
    <xf numFmtId="1" fontId="110" fillId="0" borderId="1">
      <alignment vertical="center"/>
      <protection locked="0"/>
    </xf>
    <xf numFmtId="1" fontId="110" fillId="0" borderId="1">
      <alignment vertical="center"/>
      <protection locked="0"/>
    </xf>
    <xf numFmtId="1" fontId="110" fillId="0" borderId="1">
      <alignment vertical="center"/>
      <protection locked="0"/>
    </xf>
    <xf numFmtId="1" fontId="110" fillId="0" borderId="1">
      <alignment vertical="center"/>
      <protection locked="0"/>
    </xf>
    <xf numFmtId="0" fontId="121" fillId="0" borderId="0"/>
    <xf numFmtId="177" fontId="110" fillId="0" borderId="1">
      <alignment vertical="center"/>
      <protection locked="0"/>
    </xf>
    <xf numFmtId="177" fontId="110" fillId="0" borderId="1">
      <alignment vertical="center"/>
      <protection locked="0"/>
    </xf>
    <xf numFmtId="177" fontId="110" fillId="0" borderId="1">
      <alignment vertical="center"/>
      <protection locked="0"/>
    </xf>
    <xf numFmtId="177" fontId="110" fillId="0" borderId="1">
      <alignment vertical="center"/>
      <protection locked="0"/>
    </xf>
    <xf numFmtId="0" fontId="53" fillId="0" borderId="0"/>
    <xf numFmtId="0" fontId="73" fillId="0" borderId="0"/>
    <xf numFmtId="41" fontId="53" fillId="0" borderId="0" applyFont="0" applyFill="0" applyBorder="0" applyAlignment="0" applyProtection="0"/>
    <xf numFmtId="0" fontId="1" fillId="67" borderId="27" applyNumberFormat="0" applyFont="0" applyAlignment="0" applyProtection="0">
      <alignment vertical="center"/>
    </xf>
    <xf numFmtId="0" fontId="1" fillId="67" borderId="27" applyNumberFormat="0" applyFont="0" applyAlignment="0" applyProtection="0">
      <alignment vertical="center"/>
    </xf>
    <xf numFmtId="0" fontId="1" fillId="67" borderId="27" applyNumberFormat="0" applyFont="0" applyAlignment="0" applyProtection="0">
      <alignment vertical="center"/>
    </xf>
    <xf numFmtId="0" fontId="1" fillId="67" borderId="27" applyNumberFormat="0" applyFont="0" applyAlignment="0" applyProtection="0">
      <alignment vertical="center"/>
    </xf>
    <xf numFmtId="0" fontId="1" fillId="67" borderId="27" applyNumberFormat="0" applyFont="0" applyAlignment="0" applyProtection="0">
      <alignment vertical="center"/>
    </xf>
    <xf numFmtId="0" fontId="1" fillId="67" borderId="27" applyNumberFormat="0" applyFont="0" applyAlignment="0" applyProtection="0">
      <alignment vertical="center"/>
    </xf>
    <xf numFmtId="0" fontId="1" fillId="67" borderId="27" applyNumberFormat="0" applyFont="0" applyAlignment="0" applyProtection="0">
      <alignment vertical="center"/>
    </xf>
    <xf numFmtId="0" fontId="1" fillId="67" borderId="27" applyNumberFormat="0" applyFont="0" applyAlignment="0" applyProtection="0">
      <alignment vertical="center"/>
    </xf>
    <xf numFmtId="0" fontId="1" fillId="67" borderId="27" applyNumberFormat="0" applyFont="0" applyAlignment="0" applyProtection="0">
      <alignment vertical="center"/>
    </xf>
    <xf numFmtId="0" fontId="1" fillId="67" borderId="27" applyNumberFormat="0" applyFont="0" applyAlignment="0" applyProtection="0">
      <alignment vertical="center"/>
    </xf>
    <xf numFmtId="0" fontId="1" fillId="67" borderId="27" applyNumberFormat="0" applyFont="0" applyAlignment="0" applyProtection="0">
      <alignment vertical="center"/>
    </xf>
    <xf numFmtId="0" fontId="1" fillId="67" borderId="27" applyNumberFormat="0" applyFont="0" applyAlignment="0" applyProtection="0">
      <alignment vertical="center"/>
    </xf>
    <xf numFmtId="0" fontId="1" fillId="67" borderId="27" applyNumberFormat="0" applyFont="0" applyAlignment="0" applyProtection="0">
      <alignment vertical="center"/>
    </xf>
    <xf numFmtId="0" fontId="1" fillId="67" borderId="27" applyNumberFormat="0" applyFont="0" applyAlignment="0" applyProtection="0">
      <alignment vertical="center"/>
    </xf>
    <xf numFmtId="40" fontId="84" fillId="0" borderId="0" applyFont="0" applyFill="0" applyBorder="0" applyAlignment="0" applyProtection="0"/>
    <xf numFmtId="0" fontId="84" fillId="0" borderId="0" applyFont="0" applyFill="0" applyBorder="0" applyAlignment="0" applyProtection="0"/>
  </cellStyleXfs>
  <cellXfs count="179">
    <xf numFmtId="0" fontId="0" fillId="0" borderId="0" xfId="0">
      <alignment vertical="center"/>
    </xf>
    <xf numFmtId="0" fontId="1" fillId="0" borderId="0" xfId="1705" applyAlignment="1">
      <alignment vertical="center" wrapText="1"/>
    </xf>
    <xf numFmtId="0" fontId="1" fillId="0" borderId="0" xfId="1705" applyFill="1"/>
    <xf numFmtId="0" fontId="1" fillId="0" borderId="0" xfId="1705"/>
    <xf numFmtId="0" fontId="2" fillId="0" borderId="0" xfId="1705" applyFont="1"/>
    <xf numFmtId="0" fontId="3" fillId="0" borderId="0" xfId="1705" applyFont="1" applyAlignment="1">
      <alignment horizontal="center"/>
    </xf>
    <xf numFmtId="0" fontId="4" fillId="0" borderId="0" xfId="1705" applyFont="1" applyAlignment="1">
      <alignment horizontal="center"/>
    </xf>
    <xf numFmtId="0" fontId="2" fillId="0" borderId="0" xfId="1705" applyFont="1" applyAlignment="1">
      <alignment vertical="center" wrapText="1"/>
    </xf>
    <xf numFmtId="0" fontId="2" fillId="0" borderId="1" xfId="1705" applyFont="1" applyBorder="1" applyAlignment="1">
      <alignment horizontal="center" vertical="center" wrapText="1"/>
    </xf>
    <xf numFmtId="0" fontId="2" fillId="0" borderId="2" xfId="1705" applyFont="1" applyBorder="1" applyAlignment="1">
      <alignment horizontal="center" vertical="center" wrapText="1"/>
    </xf>
    <xf numFmtId="0" fontId="2" fillId="0" borderId="3" xfId="1705" applyFont="1" applyBorder="1" applyAlignment="1">
      <alignment horizontal="center" vertical="center" wrapText="1"/>
    </xf>
    <xf numFmtId="0" fontId="2" fillId="0" borderId="1" xfId="1705" applyFont="1" applyBorder="1" applyAlignment="1">
      <alignment vertical="center" wrapText="1"/>
    </xf>
    <xf numFmtId="0" fontId="2" fillId="0" borderId="4" xfId="1705" applyFont="1" applyBorder="1" applyAlignment="1">
      <alignment horizontal="center" vertical="center" wrapText="1"/>
    </xf>
    <xf numFmtId="49" fontId="2" fillId="0" borderId="1" xfId="1705" applyNumberFormat="1" applyFont="1" applyFill="1" applyBorder="1" applyAlignment="1">
      <alignment vertical="center"/>
    </xf>
    <xf numFmtId="49" fontId="2" fillId="0" borderId="4" xfId="1705" applyNumberFormat="1" applyFont="1" applyFill="1" applyBorder="1" applyAlignment="1">
      <alignment horizontal="left" vertical="center"/>
    </xf>
    <xf numFmtId="198" fontId="2" fillId="0" borderId="1" xfId="1705" applyNumberFormat="1" applyFont="1" applyFill="1" applyBorder="1" applyAlignment="1">
      <alignment horizontal="right" vertical="center"/>
    </xf>
    <xf numFmtId="0" fontId="2" fillId="0" borderId="0" xfId="1705" applyFont="1" applyAlignment="1">
      <alignment horizontal="right" vertical="center"/>
    </xf>
    <xf numFmtId="0" fontId="2" fillId="0" borderId="0" xfId="1705" applyFont="1" applyAlignment="1">
      <alignment horizontal="right" wrapText="1"/>
    </xf>
    <xf numFmtId="41" fontId="2" fillId="0" borderId="0" xfId="128" applyFont="1" applyAlignment="1"/>
    <xf numFmtId="41" fontId="1" fillId="0" borderId="0" xfId="128" applyFont="1" applyAlignment="1">
      <alignment horizontal="center"/>
    </xf>
    <xf numFmtId="41" fontId="1" fillId="0" borderId="0" xfId="128" applyFont="1" applyAlignment="1"/>
    <xf numFmtId="0" fontId="5" fillId="0" borderId="0" xfId="275" applyAlignment="1">
      <alignment horizontal="left" vertical="center"/>
    </xf>
    <xf numFmtId="0" fontId="5" fillId="0" borderId="0" xfId="275" applyFill="1" applyAlignment="1">
      <alignment horizontal="right" vertical="center" wrapText="1"/>
    </xf>
    <xf numFmtId="0" fontId="5" fillId="0" borderId="0" xfId="275"/>
    <xf numFmtId="0" fontId="1" fillId="0" borderId="0" xfId="275" applyFont="1"/>
    <xf numFmtId="41" fontId="6" fillId="0" borderId="0" xfId="128" applyAlignment="1"/>
    <xf numFmtId="0" fontId="7" fillId="0" borderId="0" xfId="275" applyFont="1"/>
    <xf numFmtId="0" fontId="8" fillId="0" borderId="0" xfId="275" applyNumberFormat="1" applyFont="1" applyFill="1" applyAlignment="1" applyProtection="1">
      <alignment horizontal="centerContinuous"/>
    </xf>
    <xf numFmtId="0" fontId="9" fillId="0" borderId="0" xfId="275" applyNumberFormat="1" applyFont="1" applyFill="1" applyAlignment="1" applyProtection="1">
      <alignment horizontal="centerContinuous"/>
    </xf>
    <xf numFmtId="0" fontId="9" fillId="0" borderId="0" xfId="275" applyNumberFormat="1" applyFont="1" applyFill="1" applyAlignment="1" applyProtection="1">
      <alignment vertical="center" wrapText="1"/>
    </xf>
    <xf numFmtId="0" fontId="2" fillId="0" borderId="0" xfId="275" applyFont="1" applyAlignment="1">
      <alignment horizontal="left" vertical="center"/>
    </xf>
    <xf numFmtId="41" fontId="2" fillId="0" borderId="0" xfId="128" applyFont="1" applyFill="1" applyAlignment="1"/>
    <xf numFmtId="0" fontId="2" fillId="0" borderId="0" xfId="275" applyFont="1"/>
    <xf numFmtId="0" fontId="2" fillId="0" borderId="1" xfId="128" applyNumberFormat="1" applyFont="1" applyFill="1" applyBorder="1" applyAlignment="1" applyProtection="1">
      <alignment horizontal="center" vertical="center" wrapText="1"/>
    </xf>
    <xf numFmtId="49" fontId="6" fillId="2" borderId="4" xfId="275" applyNumberFormat="1" applyFont="1" applyFill="1" applyBorder="1" applyAlignment="1">
      <alignment horizontal="center" vertical="center" wrapText="1"/>
    </xf>
    <xf numFmtId="49" fontId="2" fillId="2" borderId="1" xfId="275" applyNumberFormat="1" applyFont="1" applyFill="1" applyBorder="1" applyAlignment="1" applyProtection="1">
      <alignment horizontal="center" vertical="center" wrapText="1"/>
    </xf>
    <xf numFmtId="49" fontId="6" fillId="2" borderId="1" xfId="275" applyNumberFormat="1" applyFont="1" applyFill="1" applyBorder="1" applyAlignment="1">
      <alignment horizontal="center" vertical="center" wrapText="1"/>
    </xf>
    <xf numFmtId="49" fontId="2" fillId="0" borderId="5" xfId="275" applyNumberFormat="1" applyFont="1" applyFill="1" applyBorder="1" applyAlignment="1" applyProtection="1">
      <alignment horizontal="center" vertical="center" wrapText="1"/>
    </xf>
    <xf numFmtId="49" fontId="2" fillId="0" borderId="4" xfId="275" applyNumberFormat="1" applyFont="1" applyFill="1" applyBorder="1" applyAlignment="1" applyProtection="1">
      <alignment horizontal="center" vertical="center" wrapText="1"/>
    </xf>
    <xf numFmtId="49" fontId="2" fillId="0" borderId="6" xfId="275" applyNumberFormat="1" applyFont="1" applyFill="1" applyBorder="1" applyAlignment="1" applyProtection="1">
      <alignment horizontal="center" vertical="center" wrapText="1"/>
    </xf>
    <xf numFmtId="0" fontId="2" fillId="0" borderId="2" xfId="128" applyNumberFormat="1" applyFont="1" applyFill="1" applyBorder="1" applyAlignment="1" applyProtection="1">
      <alignment horizontal="center" vertical="center" wrapText="1"/>
    </xf>
    <xf numFmtId="49" fontId="6" fillId="2" borderId="2" xfId="275" applyNumberFormat="1" applyFont="1" applyFill="1" applyBorder="1" applyAlignment="1">
      <alignment horizontal="center" vertical="center" wrapText="1"/>
    </xf>
    <xf numFmtId="49" fontId="2" fillId="0" borderId="1" xfId="275" applyNumberFormat="1" applyFont="1" applyFill="1" applyBorder="1" applyAlignment="1" applyProtection="1">
      <alignment horizontal="center" vertical="center" wrapText="1"/>
    </xf>
    <xf numFmtId="49" fontId="2" fillId="0" borderId="7" xfId="275" applyNumberFormat="1" applyFont="1" applyFill="1" applyBorder="1" applyAlignment="1" applyProtection="1">
      <alignment horizontal="center" vertical="center" wrapText="1"/>
    </xf>
    <xf numFmtId="49" fontId="2" fillId="2" borderId="3" xfId="275" applyNumberFormat="1" applyFont="1" applyFill="1" applyBorder="1" applyAlignment="1">
      <alignment horizontal="center" vertical="center" wrapText="1"/>
    </xf>
    <xf numFmtId="49" fontId="2" fillId="0" borderId="2" xfId="275" applyNumberFormat="1" applyFont="1" applyFill="1" applyBorder="1" applyAlignment="1" applyProtection="1">
      <alignment horizontal="center" vertical="center" wrapText="1"/>
    </xf>
    <xf numFmtId="3" fontId="2" fillId="0" borderId="2" xfId="128" applyNumberFormat="1" applyFont="1" applyFill="1" applyBorder="1" applyAlignment="1" applyProtection="1">
      <alignment horizontal="center" vertical="center" wrapText="1"/>
    </xf>
    <xf numFmtId="49" fontId="2" fillId="0" borderId="1" xfId="275" applyNumberFormat="1" applyFont="1" applyFill="1" applyBorder="1" applyAlignment="1" applyProtection="1">
      <alignment horizontal="left" vertical="center" wrapText="1"/>
    </xf>
    <xf numFmtId="198" fontId="2" fillId="0" borderId="4" xfId="275" applyNumberFormat="1" applyFont="1" applyFill="1" applyBorder="1" applyAlignment="1" applyProtection="1">
      <alignment horizontal="right" vertical="center" wrapText="1"/>
    </xf>
    <xf numFmtId="49" fontId="2" fillId="2" borderId="2" xfId="275" applyNumberFormat="1" applyFont="1" applyFill="1" applyBorder="1" applyAlignment="1" applyProtection="1">
      <alignment horizontal="center" vertical="center" wrapText="1"/>
    </xf>
    <xf numFmtId="0" fontId="2" fillId="0" borderId="4" xfId="128" applyNumberFormat="1" applyFont="1" applyFill="1" applyBorder="1" applyAlignment="1" applyProtection="1">
      <alignment horizontal="center" vertical="center" wrapText="1"/>
    </xf>
    <xf numFmtId="0" fontId="2" fillId="0" borderId="6" xfId="128" applyNumberFormat="1" applyFont="1" applyFill="1" applyBorder="1" applyAlignment="1" applyProtection="1">
      <alignment horizontal="center" vertical="center" wrapText="1"/>
    </xf>
    <xf numFmtId="49" fontId="2" fillId="2" borderId="8" xfId="275" applyNumberFormat="1" applyFont="1" applyFill="1" applyBorder="1" applyAlignment="1" applyProtection="1">
      <alignment horizontal="center" vertical="center" wrapText="1"/>
    </xf>
    <xf numFmtId="0" fontId="2" fillId="0" borderId="7" xfId="275" applyNumberFormat="1" applyFont="1" applyFill="1" applyBorder="1" applyAlignment="1" applyProtection="1">
      <alignment horizontal="center" vertical="center" wrapText="1"/>
    </xf>
    <xf numFmtId="0" fontId="2" fillId="0" borderId="1" xfId="275" applyNumberFormat="1" applyFont="1" applyFill="1" applyBorder="1" applyAlignment="1" applyProtection="1">
      <alignment horizontal="center" vertical="center" wrapText="1"/>
    </xf>
    <xf numFmtId="0" fontId="2" fillId="0" borderId="9" xfId="275" applyNumberFormat="1" applyFont="1" applyFill="1" applyBorder="1" applyAlignment="1" applyProtection="1">
      <alignment horizontal="center" vertical="center" wrapText="1"/>
    </xf>
    <xf numFmtId="198" fontId="2" fillId="0" borderId="1" xfId="275" applyNumberFormat="1" applyFont="1" applyFill="1" applyBorder="1" applyAlignment="1" applyProtection="1">
      <alignment horizontal="right" vertical="center" wrapText="1"/>
    </xf>
    <xf numFmtId="198" fontId="2" fillId="0" borderId="6" xfId="275" applyNumberFormat="1" applyFont="1" applyFill="1" applyBorder="1" applyAlignment="1" applyProtection="1">
      <alignment horizontal="right" vertical="center" wrapText="1"/>
    </xf>
    <xf numFmtId="0" fontId="2" fillId="0" borderId="0" xfId="275" applyFont="1" applyAlignment="1">
      <alignment horizontal="right"/>
    </xf>
    <xf numFmtId="0" fontId="2" fillId="0" borderId="10" xfId="128" applyNumberFormat="1" applyFont="1" applyFill="1" applyBorder="1" applyAlignment="1" applyProtection="1">
      <alignment horizontal="center" vertical="center" wrapText="1"/>
    </xf>
    <xf numFmtId="49" fontId="2" fillId="2" borderId="4" xfId="275" applyNumberFormat="1" applyFont="1" applyFill="1" applyBorder="1" applyAlignment="1" applyProtection="1">
      <alignment horizontal="center" vertical="center" wrapText="1"/>
    </xf>
    <xf numFmtId="49" fontId="2" fillId="2" borderId="6" xfId="275" applyNumberFormat="1" applyFont="1" applyFill="1" applyBorder="1" applyAlignment="1" applyProtection="1">
      <alignment horizontal="center" vertical="center" wrapText="1"/>
    </xf>
    <xf numFmtId="49" fontId="2" fillId="2" borderId="7" xfId="275" applyNumberFormat="1" applyFont="1" applyFill="1" applyBorder="1" applyAlignment="1" applyProtection="1">
      <alignment horizontal="center" vertical="center" wrapText="1"/>
    </xf>
    <xf numFmtId="0" fontId="2" fillId="0" borderId="11" xfId="128" applyNumberFormat="1" applyFont="1" applyFill="1" applyBorder="1" applyAlignment="1" applyProtection="1">
      <alignment horizontal="center" vertical="center" wrapText="1"/>
    </xf>
    <xf numFmtId="49" fontId="2" fillId="0" borderId="12" xfId="275" applyNumberFormat="1" applyFont="1" applyFill="1" applyBorder="1" applyAlignment="1" applyProtection="1">
      <alignment horizontal="center" vertical="center" wrapText="1"/>
    </xf>
    <xf numFmtId="49" fontId="2" fillId="0" borderId="3" xfId="275" applyNumberFormat="1" applyFont="1" applyFill="1" applyBorder="1" applyAlignment="1" applyProtection="1">
      <alignment horizontal="center" vertical="center" wrapText="1"/>
    </xf>
    <xf numFmtId="49" fontId="2" fillId="2" borderId="9" xfId="275" applyNumberFormat="1" applyFont="1" applyFill="1" applyBorder="1" applyAlignment="1" applyProtection="1">
      <alignment horizontal="center" vertical="center" wrapText="1"/>
    </xf>
    <xf numFmtId="0" fontId="2" fillId="0" borderId="5" xfId="128" applyNumberFormat="1" applyFont="1" applyFill="1" applyBorder="1" applyAlignment="1" applyProtection="1">
      <alignment horizontal="center" vertical="center" wrapText="1"/>
    </xf>
    <xf numFmtId="198" fontId="2" fillId="0" borderId="13" xfId="275" applyNumberFormat="1" applyFont="1" applyFill="1" applyBorder="1" applyAlignment="1" applyProtection="1">
      <alignment horizontal="right" vertical="center" wrapText="1"/>
    </xf>
    <xf numFmtId="41" fontId="7" fillId="0" borderId="0" xfId="128" applyFont="1" applyAlignment="1">
      <alignment horizontal="right" vertical="center"/>
    </xf>
    <xf numFmtId="49" fontId="2" fillId="0" borderId="9" xfId="275" applyNumberFormat="1" applyFont="1" applyFill="1" applyBorder="1" applyAlignment="1">
      <alignment horizontal="center" vertical="center" wrapText="1"/>
    </xf>
    <xf numFmtId="49" fontId="2" fillId="0" borderId="1" xfId="275" applyNumberFormat="1" applyFont="1" applyFill="1" applyBorder="1" applyAlignment="1">
      <alignment horizontal="center" vertical="center" wrapText="1"/>
    </xf>
    <xf numFmtId="41" fontId="2" fillId="0" borderId="2" xfId="128" applyFont="1" applyBorder="1" applyAlignment="1">
      <alignment horizontal="center" vertical="center" wrapText="1"/>
    </xf>
    <xf numFmtId="41" fontId="2" fillId="0" borderId="14" xfId="128" applyFont="1" applyBorder="1" applyAlignment="1">
      <alignment horizontal="center" vertical="center" wrapText="1"/>
    </xf>
    <xf numFmtId="41" fontId="2" fillId="0" borderId="3" xfId="128" applyFont="1" applyBorder="1" applyAlignment="1">
      <alignment horizontal="center" vertical="center" wrapText="1"/>
    </xf>
    <xf numFmtId="0" fontId="10" fillId="0" borderId="0" xfId="275" applyFont="1"/>
    <xf numFmtId="0" fontId="2" fillId="0" borderId="0" xfId="275" applyFont="1" applyAlignment="1">
      <alignment horizontal="center" vertical="center" wrapText="1"/>
    </xf>
    <xf numFmtId="0" fontId="2" fillId="0" borderId="0" xfId="275" applyFont="1" applyFill="1" applyAlignment="1">
      <alignment vertical="center" wrapText="1"/>
    </xf>
    <xf numFmtId="0" fontId="2" fillId="0" borderId="0" xfId="275" applyFont="1" applyFill="1" applyAlignment="1">
      <alignment horizontal="center" vertical="center" wrapText="1"/>
    </xf>
    <xf numFmtId="0" fontId="2" fillId="0" borderId="0" xfId="275" applyFont="1" applyAlignment="1">
      <alignment vertical="center" wrapText="1"/>
    </xf>
    <xf numFmtId="0" fontId="2" fillId="0" borderId="0" xfId="275" applyFont="1" applyAlignment="1">
      <alignment vertical="center"/>
    </xf>
    <xf numFmtId="0" fontId="11" fillId="0" borderId="0" xfId="275" applyFont="1" applyAlignment="1">
      <alignment horizontal="right" vertical="center"/>
    </xf>
    <xf numFmtId="0" fontId="8" fillId="0" borderId="0" xfId="275" applyFont="1" applyAlignment="1">
      <alignment horizontal="center" vertical="center"/>
    </xf>
    <xf numFmtId="0" fontId="9" fillId="0" borderId="0" xfId="275" applyFont="1" applyAlignment="1">
      <alignment horizontal="center" vertical="center"/>
    </xf>
    <xf numFmtId="0" fontId="2" fillId="0" borderId="0" xfId="275" applyNumberFormat="1" applyFont="1" applyFill="1" applyAlignment="1" applyProtection="1">
      <alignment horizontal="center" vertical="center"/>
    </xf>
    <xf numFmtId="0" fontId="12" fillId="0" borderId="0" xfId="275" applyFont="1" applyFill="1"/>
    <xf numFmtId="41" fontId="2" fillId="0" borderId="0" xfId="125" applyFont="1" applyFill="1" applyAlignment="1"/>
    <xf numFmtId="49" fontId="13" fillId="2" borderId="0" xfId="275" applyNumberFormat="1" applyFont="1" applyFill="1" applyAlignment="1" applyProtection="1"/>
    <xf numFmtId="1" fontId="13" fillId="0" borderId="0" xfId="275" applyNumberFormat="1" applyFont="1" applyFill="1" applyAlignment="1" applyProtection="1"/>
    <xf numFmtId="0" fontId="2" fillId="0" borderId="1" xfId="275" applyFont="1" applyFill="1" applyBorder="1" applyAlignment="1">
      <alignment horizontal="center" vertical="center" wrapText="1"/>
    </xf>
    <xf numFmtId="0" fontId="2" fillId="0" borderId="2" xfId="275" applyFont="1" applyFill="1" applyBorder="1" applyAlignment="1">
      <alignment horizontal="center" vertical="center" wrapText="1"/>
    </xf>
    <xf numFmtId="0" fontId="2" fillId="0" borderId="1" xfId="275" applyFont="1" applyBorder="1" applyAlignment="1">
      <alignment horizontal="center" vertical="center" wrapText="1"/>
    </xf>
    <xf numFmtId="0" fontId="2" fillId="0" borderId="2" xfId="275" applyFont="1" applyBorder="1" applyAlignment="1">
      <alignment horizontal="center" vertical="center" wrapText="1"/>
    </xf>
    <xf numFmtId="0" fontId="2" fillId="0" borderId="4" xfId="275" applyFont="1" applyFill="1" applyBorder="1" applyAlignment="1">
      <alignment vertical="center" wrapText="1"/>
    </xf>
    <xf numFmtId="198" fontId="2" fillId="0" borderId="2" xfId="275" applyNumberFormat="1" applyFont="1" applyFill="1" applyBorder="1" applyAlignment="1" applyProtection="1">
      <alignment horizontal="right" vertical="center" wrapText="1"/>
    </xf>
    <xf numFmtId="0" fontId="2" fillId="0" borderId="9" xfId="275" applyFont="1" applyFill="1" applyBorder="1" applyAlignment="1">
      <alignment vertical="center" wrapText="1"/>
    </xf>
    <xf numFmtId="0" fontId="2" fillId="0" borderId="4" xfId="275" applyFont="1" applyFill="1" applyBorder="1" applyAlignment="1">
      <alignment horizontal="left" vertical="center" wrapText="1"/>
    </xf>
    <xf numFmtId="198" fontId="2" fillId="0" borderId="3" xfId="275" applyNumberFormat="1" applyFont="1" applyFill="1" applyBorder="1" applyAlignment="1" applyProtection="1">
      <alignment horizontal="right" vertical="center" wrapText="1"/>
    </xf>
    <xf numFmtId="0" fontId="2" fillId="0" borderId="1" xfId="275" applyFont="1" applyFill="1" applyBorder="1" applyAlignment="1">
      <alignment vertical="center" wrapText="1"/>
    </xf>
    <xf numFmtId="198" fontId="2" fillId="0" borderId="3" xfId="275" applyNumberFormat="1" applyFont="1" applyFill="1" applyBorder="1" applyAlignment="1">
      <alignment horizontal="right" vertical="center" wrapText="1"/>
    </xf>
    <xf numFmtId="198" fontId="2" fillId="0" borderId="1" xfId="275" applyNumberFormat="1" applyFont="1" applyFill="1" applyBorder="1" applyAlignment="1">
      <alignment horizontal="right" vertical="center" wrapText="1"/>
    </xf>
    <xf numFmtId="199" fontId="2" fillId="0" borderId="1" xfId="275" applyNumberFormat="1" applyFont="1" applyFill="1" applyBorder="1" applyAlignment="1">
      <alignment vertical="center" wrapText="1"/>
    </xf>
    <xf numFmtId="198" fontId="2" fillId="0" borderId="14" xfId="275" applyNumberFormat="1" applyFont="1" applyFill="1" applyBorder="1" applyAlignment="1" applyProtection="1">
      <alignment horizontal="right" vertical="center" wrapText="1"/>
    </xf>
    <xf numFmtId="0" fontId="2" fillId="0" borderId="4" xfId="275" applyFont="1" applyFill="1" applyBorder="1" applyAlignment="1">
      <alignment horizontal="center" vertical="center" wrapText="1"/>
    </xf>
    <xf numFmtId="0" fontId="2" fillId="0" borderId="9" xfId="275" applyFont="1" applyFill="1" applyBorder="1" applyAlignment="1">
      <alignment horizontal="center" vertical="center" wrapText="1"/>
    </xf>
    <xf numFmtId="0" fontId="14" fillId="0" borderId="4" xfId="275" applyFont="1" applyFill="1" applyBorder="1" applyAlignment="1">
      <alignment horizontal="center" vertical="center" wrapText="1"/>
    </xf>
    <xf numFmtId="198" fontId="14" fillId="0" borderId="2" xfId="275" applyNumberFormat="1" applyFont="1" applyFill="1" applyBorder="1" applyAlignment="1" applyProtection="1">
      <alignment horizontal="right" vertical="center" wrapText="1"/>
    </xf>
    <xf numFmtId="0" fontId="14" fillId="0" borderId="9" xfId="275" applyFont="1" applyFill="1" applyBorder="1" applyAlignment="1">
      <alignment horizontal="right" vertical="center" wrapText="1"/>
    </xf>
    <xf numFmtId="198" fontId="14" fillId="0" borderId="1" xfId="275" applyNumberFormat="1" applyFont="1" applyFill="1" applyBorder="1" applyAlignment="1" applyProtection="1">
      <alignment horizontal="right" vertical="center" wrapText="1"/>
    </xf>
    <xf numFmtId="0" fontId="14" fillId="0" borderId="9" xfId="275" applyFont="1" applyFill="1" applyBorder="1" applyAlignment="1">
      <alignment horizontal="center" vertical="center" wrapText="1"/>
    </xf>
    <xf numFmtId="0" fontId="2" fillId="0" borderId="1" xfId="275" applyFont="1" applyBorder="1" applyAlignment="1">
      <alignment vertical="center" wrapText="1"/>
    </xf>
    <xf numFmtId="198" fontId="2" fillId="0" borderId="3" xfId="275" applyNumberFormat="1" applyFont="1" applyFill="1" applyBorder="1" applyAlignment="1">
      <alignment vertical="center" wrapText="1"/>
    </xf>
    <xf numFmtId="0" fontId="2" fillId="2" borderId="1" xfId="275" applyFont="1" applyFill="1" applyBorder="1" applyAlignment="1">
      <alignment vertical="center" wrapText="1"/>
    </xf>
    <xf numFmtId="198" fontId="2" fillId="0" borderId="1" xfId="275" applyNumberFormat="1" applyFont="1" applyBorder="1" applyAlignment="1">
      <alignment vertical="center" wrapText="1"/>
    </xf>
    <xf numFmtId="198" fontId="2" fillId="0" borderId="1" xfId="275" applyNumberFormat="1" applyFont="1" applyFill="1" applyBorder="1" applyAlignment="1">
      <alignment vertical="center" wrapText="1"/>
    </xf>
    <xf numFmtId="198" fontId="2" fillId="0" borderId="2" xfId="275" applyNumberFormat="1" applyFont="1" applyFill="1" applyBorder="1" applyAlignment="1">
      <alignment horizontal="right" vertical="center" wrapText="1"/>
    </xf>
    <xf numFmtId="198" fontId="2" fillId="0" borderId="2" xfId="275" applyNumberFormat="1" applyFont="1" applyFill="1" applyBorder="1" applyAlignment="1">
      <alignment vertical="center" wrapText="1"/>
    </xf>
    <xf numFmtId="3" fontId="2" fillId="0" borderId="0" xfId="275" applyNumberFormat="1" applyFont="1" applyFill="1" applyAlignment="1">
      <alignment vertical="center" wrapText="1"/>
    </xf>
    <xf numFmtId="0" fontId="2" fillId="0" borderId="0" xfId="275" applyNumberFormat="1" applyFont="1" applyFill="1" applyAlignment="1" applyProtection="1">
      <alignment horizontal="left" vertical="center"/>
    </xf>
    <xf numFmtId="0" fontId="5" fillId="0" borderId="0" xfId="275" applyFill="1"/>
    <xf numFmtId="49" fontId="13" fillId="0" borderId="0" xfId="275" applyNumberFormat="1" applyFont="1" applyFill="1" applyAlignment="1" applyProtection="1"/>
    <xf numFmtId="3" fontId="13" fillId="0" borderId="0" xfId="275" applyNumberFormat="1" applyFont="1" applyFill="1" applyAlignment="1" applyProtection="1">
      <alignment horizontal="right" vertical="center"/>
    </xf>
    <xf numFmtId="0" fontId="2" fillId="0" borderId="0" xfId="275" applyNumberFormat="1" applyFont="1" applyFill="1" applyAlignment="1" applyProtection="1"/>
    <xf numFmtId="0" fontId="13" fillId="2" borderId="0" xfId="275" applyFont="1" applyFill="1"/>
    <xf numFmtId="0" fontId="2" fillId="2" borderId="0" xfId="275" applyFont="1" applyFill="1"/>
    <xf numFmtId="0" fontId="2" fillId="0" borderId="0" xfId="1714" applyFont="1"/>
    <xf numFmtId="0" fontId="3" fillId="0" borderId="0" xfId="1714" applyFont="1" applyAlignment="1">
      <alignment horizontal="center"/>
    </xf>
    <xf numFmtId="0" fontId="4" fillId="0" borderId="0" xfId="1714" applyFont="1" applyAlignment="1">
      <alignment horizontal="center"/>
    </xf>
    <xf numFmtId="0" fontId="2" fillId="0" borderId="0" xfId="1714" applyFont="1" applyAlignment="1">
      <alignment vertical="center" wrapText="1"/>
    </xf>
    <xf numFmtId="0" fontId="2" fillId="0" borderId="1" xfId="1714" applyFont="1" applyBorder="1" applyAlignment="1">
      <alignment horizontal="center" vertical="center" wrapText="1"/>
    </xf>
    <xf numFmtId="0" fontId="2" fillId="0" borderId="2" xfId="1714" applyFont="1" applyBorder="1" applyAlignment="1">
      <alignment horizontal="center" vertical="center" wrapText="1"/>
    </xf>
    <xf numFmtId="0" fontId="2" fillId="0" borderId="3" xfId="1714" applyFont="1" applyBorder="1" applyAlignment="1">
      <alignment horizontal="center" vertical="center" wrapText="1"/>
    </xf>
    <xf numFmtId="0" fontId="2" fillId="0" borderId="1" xfId="1714" applyFont="1" applyBorder="1" applyAlignment="1">
      <alignment vertical="center" wrapText="1"/>
    </xf>
    <xf numFmtId="0" fontId="2" fillId="0" borderId="4" xfId="1714" applyFont="1" applyBorder="1" applyAlignment="1">
      <alignment horizontal="center" vertical="center" wrapText="1"/>
    </xf>
    <xf numFmtId="49" fontId="2" fillId="0" borderId="1" xfId="1714" applyNumberFormat="1" applyFont="1" applyFill="1" applyBorder="1" applyAlignment="1">
      <alignment vertical="center"/>
    </xf>
    <xf numFmtId="49" fontId="2" fillId="0" borderId="4" xfId="1714" applyNumberFormat="1" applyFont="1" applyFill="1" applyBorder="1" applyAlignment="1">
      <alignment horizontal="left" vertical="center"/>
    </xf>
    <xf numFmtId="198" fontId="2" fillId="0" borderId="1" xfId="1714" applyNumberFormat="1" applyFont="1" applyFill="1" applyBorder="1" applyAlignment="1">
      <alignment horizontal="right" vertical="center"/>
    </xf>
    <xf numFmtId="0" fontId="15" fillId="0" borderId="15" xfId="1705" applyFont="1" applyBorder="1" applyAlignment="1">
      <alignment horizontal="center"/>
    </xf>
    <xf numFmtId="0" fontId="2" fillId="0" borderId="0" xfId="1672" applyNumberFormat="1" applyFont="1" applyFill="1" applyAlignment="1">
      <alignment horizontal="right" vertical="center"/>
    </xf>
    <xf numFmtId="0" fontId="2" fillId="0" borderId="0" xfId="1714" applyFont="1" applyAlignment="1">
      <alignment horizontal="right" wrapText="1"/>
    </xf>
    <xf numFmtId="0" fontId="1" fillId="0" borderId="0" xfId="1705" applyAlignment="1">
      <alignment wrapText="1"/>
    </xf>
    <xf numFmtId="0" fontId="3" fillId="0" borderId="0" xfId="1705" applyFont="1" applyAlignment="1">
      <alignment horizontal="center" vertical="center"/>
    </xf>
    <xf numFmtId="0" fontId="4" fillId="0" borderId="0" xfId="1705" applyFont="1" applyAlignment="1">
      <alignment horizontal="center" vertical="center"/>
    </xf>
    <xf numFmtId="0" fontId="2" fillId="0" borderId="0" xfId="1705" applyFont="1" applyAlignment="1">
      <alignment vertical="center"/>
    </xf>
    <xf numFmtId="0" fontId="2" fillId="0" borderId="1" xfId="1705" applyFont="1" applyBorder="1" applyAlignment="1">
      <alignment horizontal="center" vertical="center"/>
    </xf>
    <xf numFmtId="0" fontId="2" fillId="0" borderId="4" xfId="1705" applyFont="1" applyBorder="1" applyAlignment="1">
      <alignment horizontal="center" vertical="center"/>
    </xf>
    <xf numFmtId="0" fontId="2" fillId="0" borderId="9" xfId="1705" applyFont="1" applyBorder="1" applyAlignment="1">
      <alignment horizontal="center" vertical="center"/>
    </xf>
    <xf numFmtId="0" fontId="2" fillId="0" borderId="6" xfId="1705" applyFont="1" applyBorder="1" applyAlignment="1">
      <alignment horizontal="center" vertical="center"/>
    </xf>
    <xf numFmtId="0" fontId="2" fillId="0" borderId="1" xfId="1705" applyFont="1" applyFill="1" applyBorder="1" applyAlignment="1">
      <alignment horizontal="center" vertical="center"/>
    </xf>
    <xf numFmtId="10" fontId="2" fillId="0" borderId="1" xfId="1705" applyNumberFormat="1" applyFont="1" applyFill="1" applyBorder="1" applyAlignment="1">
      <alignment horizontal="right" vertical="center"/>
    </xf>
    <xf numFmtId="0" fontId="2" fillId="0" borderId="1" xfId="1705" applyFont="1" applyFill="1" applyBorder="1" applyAlignment="1">
      <alignment vertical="center"/>
    </xf>
    <xf numFmtId="0" fontId="2" fillId="0" borderId="1" xfId="1705" applyNumberFormat="1" applyFont="1" applyFill="1" applyBorder="1" applyAlignment="1">
      <alignment horizontal="left" vertical="center"/>
    </xf>
    <xf numFmtId="49" fontId="1" fillId="0" borderId="0" xfId="1705" applyNumberFormat="1"/>
    <xf numFmtId="0" fontId="2" fillId="0" borderId="0" xfId="1705" applyFont="1" applyAlignment="1">
      <alignment horizontal="left"/>
    </xf>
    <xf numFmtId="0" fontId="2" fillId="0" borderId="0" xfId="1705" applyFont="1" applyAlignment="1">
      <alignment horizontal="right" vertical="center" wrapText="1"/>
    </xf>
    <xf numFmtId="0" fontId="16" fillId="0" borderId="0" xfId="1705" applyFont="1" applyAlignment="1">
      <alignment horizontal="center" vertical="center"/>
    </xf>
    <xf numFmtId="49" fontId="2" fillId="0" borderId="0" xfId="1705" applyNumberFormat="1" applyFont="1" applyAlignment="1">
      <alignment vertical="center"/>
    </xf>
    <xf numFmtId="49" fontId="2" fillId="0" borderId="1" xfId="1705" applyNumberFormat="1" applyFont="1" applyBorder="1" applyAlignment="1">
      <alignment horizontal="center" vertical="center"/>
    </xf>
    <xf numFmtId="0" fontId="2" fillId="0" borderId="1" xfId="1705" applyNumberFormat="1" applyFont="1" applyFill="1" applyBorder="1" applyAlignment="1">
      <alignment vertical="center"/>
    </xf>
    <xf numFmtId="0" fontId="0" fillId="0" borderId="0" xfId="0" applyFill="1">
      <alignment vertical="center"/>
    </xf>
    <xf numFmtId="0" fontId="1" fillId="0" borderId="0" xfId="1530" applyFill="1"/>
    <xf numFmtId="0" fontId="1" fillId="0" borderId="0" xfId="1530"/>
    <xf numFmtId="0" fontId="2" fillId="0" borderId="0" xfId="1530" applyFont="1"/>
    <xf numFmtId="0" fontId="2" fillId="0" borderId="0" xfId="1530" applyFont="1" applyAlignment="1">
      <alignment horizontal="right" vertical="center"/>
    </xf>
    <xf numFmtId="0" fontId="3" fillId="0" borderId="0" xfId="1530" applyFont="1" applyAlignment="1">
      <alignment horizontal="center" vertical="center"/>
    </xf>
    <xf numFmtId="0" fontId="4" fillId="0" borderId="0" xfId="1530" applyFont="1" applyAlignment="1">
      <alignment horizontal="center" vertical="center"/>
    </xf>
    <xf numFmtId="0" fontId="2" fillId="0" borderId="0" xfId="1530" applyFont="1" applyAlignment="1">
      <alignment horizontal="right"/>
    </xf>
    <xf numFmtId="0" fontId="2" fillId="0" borderId="1" xfId="1530" applyFont="1" applyBorder="1" applyAlignment="1">
      <alignment horizontal="center" vertical="center"/>
    </xf>
    <xf numFmtId="0" fontId="2" fillId="0" borderId="4" xfId="1530" applyFont="1" applyBorder="1" applyAlignment="1">
      <alignment horizontal="center" vertical="center"/>
    </xf>
    <xf numFmtId="0" fontId="2" fillId="0" borderId="6" xfId="1530" applyFont="1" applyBorder="1" applyAlignment="1">
      <alignment horizontal="center" vertical="center"/>
    </xf>
    <xf numFmtId="0" fontId="2" fillId="0" borderId="9" xfId="1530" applyFont="1" applyBorder="1" applyAlignment="1">
      <alignment horizontal="center" vertical="center"/>
    </xf>
    <xf numFmtId="0" fontId="2" fillId="0" borderId="1" xfId="1530" applyFont="1" applyBorder="1" applyAlignment="1">
      <alignment horizontal="center" vertical="center" wrapText="1"/>
    </xf>
    <xf numFmtId="198" fontId="2" fillId="0" borderId="1" xfId="1530" applyNumberFormat="1" applyFont="1" applyBorder="1" applyAlignment="1">
      <alignment horizontal="right" vertical="center"/>
    </xf>
    <xf numFmtId="200" fontId="2" fillId="0" borderId="1" xfId="1530" applyNumberFormat="1" applyFont="1" applyFill="1" applyBorder="1" applyAlignment="1">
      <alignment vertical="center"/>
    </xf>
    <xf numFmtId="198" fontId="2" fillId="0" borderId="1" xfId="1530" applyNumberFormat="1" applyFont="1" applyFill="1" applyBorder="1" applyAlignment="1">
      <alignment horizontal="right" vertical="center"/>
    </xf>
    <xf numFmtId="4" fontId="2" fillId="0" borderId="1" xfId="1530" applyNumberFormat="1" applyFont="1" applyFill="1" applyBorder="1" applyAlignment="1">
      <alignment horizontal="right" vertical="center"/>
    </xf>
    <xf numFmtId="0" fontId="2" fillId="0" borderId="0" xfId="1530" applyFont="1" applyFill="1"/>
    <xf numFmtId="0" fontId="2" fillId="0" borderId="1" xfId="1530" applyFont="1" applyFill="1" applyBorder="1"/>
    <xf numFmtId="200" fontId="2" fillId="0" borderId="1" xfId="1530" applyNumberFormat="1" applyFont="1" applyFill="1" applyBorder="1" applyAlignment="1">
      <alignment horizontal="center" vertical="center"/>
    </xf>
  </cellXfs>
  <cellStyles count="2290">
    <cellStyle name="常规" xfId="0" builtinId="0"/>
    <cellStyle name="常规 2 7 2 2 3" xfId="1"/>
    <cellStyle name="_Book1 2 3" xfId="2"/>
    <cellStyle name="Accent6" xfId="3"/>
    <cellStyle name="好_2009年一般性转移支付标准工资_奖励补助测算5.22测试 3 2" xfId="4"/>
    <cellStyle name="Accent4 2" xfId="5"/>
    <cellStyle name="好_高中教师人数（教育厅1.6日提供） 2" xfId="6"/>
    <cellStyle name="好_~5676413 2" xfId="7"/>
    <cellStyle name="货币[0]" xfId="8" builtinId="7"/>
    <cellStyle name="20% - 强调文字颜色 3" xfId="9" builtinId="38"/>
    <cellStyle name="差_2009年一般性转移支付标准工资_奖励补助测算5.23新 3" xfId="10"/>
    <cellStyle name="输入" xfId="11" builtinId="20"/>
    <cellStyle name="40% - Accent2 2 4" xfId="12"/>
    <cellStyle name="货币" xfId="13" builtinId="4"/>
    <cellStyle name="args.style" xfId="14"/>
    <cellStyle name="千位分隔[0]" xfId="15" builtinId="6"/>
    <cellStyle name="Accent2 - 40%" xfId="16"/>
    <cellStyle name="20% - Accent5 2 2 3" xfId="17"/>
    <cellStyle name="_Book1 3 2 2" xfId="18"/>
    <cellStyle name="Input 2" xfId="19"/>
    <cellStyle name="40% - 强调文字颜色 3" xfId="20" builtinId="39"/>
    <cellStyle name="差_2009年一般性转移支付标准工资_奖励补助测算7.25 3 2" xfId="21"/>
    <cellStyle name="差" xfId="22" builtinId="27"/>
    <cellStyle name="千位分隔" xfId="23" builtinId="3"/>
    <cellStyle name="Accent5 - 60% 2 3" xfId="24"/>
    <cellStyle name="60% - 强调文字颜色 3" xfId="25" builtinId="40"/>
    <cellStyle name="Accent2 - 60%" xfId="26"/>
    <cellStyle name="差_业务工作量指标 2 2 2" xfId="27"/>
    <cellStyle name="20% - Accent6 2 2 2 2" xfId="28"/>
    <cellStyle name="超链接" xfId="29" builtinId="8"/>
    <cellStyle name="百分比" xfId="30" builtinId="5"/>
    <cellStyle name="差_地方配套按人均增幅控制8.30xl 2" xfId="31"/>
    <cellStyle name="已访问的超链接" xfId="32" builtinId="9"/>
    <cellStyle name="_ET_STYLE_NoName_00__Sheet3" xfId="33"/>
    <cellStyle name="注释" xfId="34" builtinId="10"/>
    <cellStyle name="Accent5 - 60% 2 2" xfId="35"/>
    <cellStyle name="60% - 强调文字颜色 2" xfId="36" builtinId="36"/>
    <cellStyle name="Accent4 2 3" xfId="37"/>
    <cellStyle name="40% - Accent3 2 2 2 2" xfId="38"/>
    <cellStyle name="好_高中教师人数（教育厅1.6日提供） 2 3" xfId="39"/>
    <cellStyle name="好_~5676413 2 3" xfId="40"/>
    <cellStyle name="标题 4" xfId="41" builtinId="19"/>
    <cellStyle name="常规 6 5" xfId="42"/>
    <cellStyle name="常规 4 2 2 3" xfId="43"/>
    <cellStyle name="警告文本" xfId="44" builtinId="11"/>
    <cellStyle name="常规 2 7 2 4" xfId="45"/>
    <cellStyle name="_Book1 4" xfId="46"/>
    <cellStyle name="标题" xfId="47" builtinId="15"/>
    <cellStyle name="Accent1 - 60% 2 2" xfId="48"/>
    <cellStyle name="解释性文本" xfId="49" builtinId="53"/>
    <cellStyle name="20% - Accent5 2 3" xfId="50"/>
    <cellStyle name="20% - Accent2 2 2 2 2" xfId="51"/>
    <cellStyle name="标题 1" xfId="52" builtinId="16"/>
    <cellStyle name="好_县级公安机关公用经费标准奖励测算方案（定稿）" xfId="53"/>
    <cellStyle name="差_2009年一般性转移支付标准工资_奖励补助测算5.22测试 2 3" xfId="54"/>
    <cellStyle name="40% - Accent1 2 2 2 2" xfId="55"/>
    <cellStyle name="百分比 2 3" xfId="56"/>
    <cellStyle name="_2011年广西城乡风貌改造三期工程综合整治项目进度表6.07" xfId="57"/>
    <cellStyle name="20% - Accent5 2 4" xfId="58"/>
    <cellStyle name="差_0502通海县 2 3" xfId="59"/>
    <cellStyle name="0,0_x000d__x000a_NA_x000d__x000a_" xfId="60"/>
    <cellStyle name="标题 2" xfId="61" builtinId="17"/>
    <cellStyle name="_Book1 2 3 2" xfId="62"/>
    <cellStyle name="Accent6 2" xfId="63"/>
    <cellStyle name="60% - 强调文字颜色 1" xfId="64" builtinId="32"/>
    <cellStyle name="Accent4 2 2" xfId="65"/>
    <cellStyle name="好_2009年一般性转移支付标准工资_奖励补助测算7.25 2 2 2" xfId="66"/>
    <cellStyle name="_20100326高清市院遂宁检察院1080P配置清单26日改" xfId="67"/>
    <cellStyle name="好_高中教师人数（教育厅1.6日提供） 2 2" xfId="68"/>
    <cellStyle name="好_~5676413 2 2" xfId="69"/>
    <cellStyle name="标题 3" xfId="70" builtinId="18"/>
    <cellStyle name="60% - 强调文字颜色 4" xfId="71" builtinId="44"/>
    <cellStyle name="好_奖励补助测算5.22测试 3" xfId="72"/>
    <cellStyle name="差_2009年一般性转移支付标准工资 2" xfId="73"/>
    <cellStyle name="输出" xfId="74" builtinId="21"/>
    <cellStyle name="40% - Accent1 2 2 3" xfId="75"/>
    <cellStyle name="常规 2 7 2 3 2" xfId="76"/>
    <cellStyle name="_Book1 3 2" xfId="77"/>
    <cellStyle name="Input" xfId="78"/>
    <cellStyle name="差_2008云南省分县市中小学教职工统计表（教育厅提供） 2 3" xfId="79"/>
    <cellStyle name="计算" xfId="80" builtinId="22"/>
    <cellStyle name="40% - 强调文字颜色 4 2" xfId="81"/>
    <cellStyle name="检查单元格" xfId="82" builtinId="23"/>
    <cellStyle name="_Book1 2 2 2 2" xfId="83"/>
    <cellStyle name="Accent5 2 2" xfId="84"/>
    <cellStyle name="Accent3 - 20% 2" xfId="85"/>
    <cellStyle name="好_2009年一般性转移支付标准工资_地方配套按人均增幅控制8.30一般预算平均增幅、人均可用财力平均增幅两次控制、社会治安系数调整、案件数调整xl" xfId="86"/>
    <cellStyle name="差_M03 2 2 2" xfId="87"/>
    <cellStyle name="40% - Accent6 2 3" xfId="88"/>
    <cellStyle name="好_00省级(定稿) 2 3" xfId="89"/>
    <cellStyle name="20% - 强调文字颜色 6" xfId="90" builtinId="50"/>
    <cellStyle name="Currency [0]" xfId="91"/>
    <cellStyle name="常规 2 2 2 5" xfId="92"/>
    <cellStyle name="强调文字颜色 2" xfId="93" builtinId="33"/>
    <cellStyle name="常规 6 2 3" xfId="94"/>
    <cellStyle name="Calculation_国有资本经营预算编制报表1（预算单位）" xfId="95"/>
    <cellStyle name="差_530623_2006年县级财政报表附表 4" xfId="96"/>
    <cellStyle name="链接单元格" xfId="97" builtinId="24"/>
    <cellStyle name="差_Book2" xfId="98"/>
    <cellStyle name="汇总" xfId="99" builtinId="25"/>
    <cellStyle name="常规 2 7 2 2 2 2" xfId="100"/>
    <cellStyle name="_Book1 2 2 2" xfId="101"/>
    <cellStyle name="Accent5 2" xfId="102"/>
    <cellStyle name="_Book1 3 3" xfId="103"/>
    <cellStyle name="Accent3 - 20%" xfId="104"/>
    <cellStyle name="差_2009年一般性转移支付标准工资_奖励补助测算7.25 4" xfId="105"/>
    <cellStyle name="好" xfId="106" builtinId="26"/>
    <cellStyle name="Heading 3" xfId="107"/>
    <cellStyle name="20% - Accent3 2" xfId="108"/>
    <cellStyle name="_Book1_5" xfId="109"/>
    <cellStyle name="适中" xfId="110" builtinId="28"/>
    <cellStyle name="40% - Accent6 2 2" xfId="111"/>
    <cellStyle name="好_00省级(定稿) 2 2" xfId="112"/>
    <cellStyle name="20% - 强调文字颜色 5" xfId="113" builtinId="46"/>
    <cellStyle name="常规 2 2 2 4" xfId="114"/>
    <cellStyle name="强调文字颜色 1" xfId="115" builtinId="29"/>
    <cellStyle name="差_教育厅提供义务教育及高中教师人数（2009年1月6日） 3" xfId="116"/>
    <cellStyle name="_ET_STYLE_NoName_00__附件1：基数核对表" xfId="117"/>
    <cellStyle name="20% - 强调文字颜色 1" xfId="118" builtinId="30"/>
    <cellStyle name="Note 2 4" xfId="119"/>
    <cellStyle name="Accent6 - 20% 2 2" xfId="120"/>
    <cellStyle name="40% - 强调文字颜色 1" xfId="121" builtinId="31"/>
    <cellStyle name="20% - 强调文字颜色 2" xfId="122" builtinId="34"/>
    <cellStyle name="Accent6 - 20% 2 3" xfId="123"/>
    <cellStyle name="40% - 强调文字颜色 2" xfId="124" builtinId="35"/>
    <cellStyle name="千位分隔[0] 2" xfId="125"/>
    <cellStyle name="Accent2 - 40% 2" xfId="126"/>
    <cellStyle name="强调文字颜色 3" xfId="127" builtinId="37"/>
    <cellStyle name="千位分隔[0] 3" xfId="128"/>
    <cellStyle name="Accent2 - 40% 3" xfId="129"/>
    <cellStyle name="强调文字颜色 4" xfId="130" builtinId="41"/>
    <cellStyle name="标题 5 3 2" xfId="131"/>
    <cellStyle name="20% - 强调文字颜色 4" xfId="132" builtinId="42"/>
    <cellStyle name="40% - 强调文字颜色 4" xfId="133" builtinId="43"/>
    <cellStyle name="差_三季度－表二 2 2 2" xfId="134"/>
    <cellStyle name="Accent2 - 40% 4" xfId="135"/>
    <cellStyle name="百分比 3 2 3 2" xfId="136"/>
    <cellStyle name="强调文字颜色 5" xfId="137" builtinId="45"/>
    <cellStyle name="40% - 强调文字颜色 5" xfId="138" builtinId="47"/>
    <cellStyle name="Accent3 - 20% 3 2" xfId="139"/>
    <cellStyle name="60% - 强调文字颜色 5" xfId="140" builtinId="48"/>
    <cellStyle name="20% - Accent5_国有资本经营预算编制报表1（预算单位）" xfId="141"/>
    <cellStyle name="强调文字颜色 6" xfId="142" builtinId="49"/>
    <cellStyle name="_弱电系统设备配置报价清单" xfId="143"/>
    <cellStyle name="Heading 3 2" xfId="144"/>
    <cellStyle name="20% - Accent3 2 2" xfId="145"/>
    <cellStyle name="40% - 强调文字颜色 6" xfId="146" builtinId="51"/>
    <cellStyle name="差_2009年一般性转移支付标准工资_奖励补助测算7.25 (version 1) (version 1) 2" xfId="147"/>
    <cellStyle name="60% - 强调文字颜色 6" xfId="148" builtinId="52"/>
    <cellStyle name="好_M01-2(州市补助收入) 2 2" xfId="149"/>
    <cellStyle name="Good 2 2 2" xfId="150"/>
    <cellStyle name="Accent6 - 40% 2 3" xfId="151"/>
    <cellStyle name="常规 2 7 2" xfId="152"/>
    <cellStyle name="_Book1" xfId="153"/>
    <cellStyle name="常规 2 7 2 2" xfId="154"/>
    <cellStyle name="_Book1 2" xfId="155"/>
    <cellStyle name="好_2009年一般性转移支付标准工资_奖励补助测算5.22测试 4" xfId="156"/>
    <cellStyle name="常规 2 7 2 2 2" xfId="157"/>
    <cellStyle name="_Book1 2 2" xfId="158"/>
    <cellStyle name="Accent5" xfId="159"/>
    <cellStyle name="_Book1 2 2 3" xfId="160"/>
    <cellStyle name="差_基础数据分析 2" xfId="161"/>
    <cellStyle name="_Book1 2 4" xfId="162"/>
    <cellStyle name="40% - Accent6 2 2 2 2" xfId="163"/>
    <cellStyle name="常规 2 7 2 3" xfId="164"/>
    <cellStyle name="_Book1 3" xfId="165"/>
    <cellStyle name="_Book1 4 2" xfId="166"/>
    <cellStyle name="Explanatory Text 2 2" xfId="167"/>
    <cellStyle name="好_地方配套按人均增幅控制8.30一般预算平均增幅、人均可用财力平均增幅两次控制、社会治安系数调整、案件数调整xl 2" xfId="168"/>
    <cellStyle name="20% - Accent6_国有资本经营预算编制报表1（预算单位）" xfId="169"/>
    <cellStyle name="_Book1 5" xfId="170"/>
    <cellStyle name="_Book1_1" xfId="171"/>
    <cellStyle name="20% - Accent3 2 4" xfId="172"/>
    <cellStyle name="常规 3 2 3" xfId="173"/>
    <cellStyle name="Accent2 - 20%" xfId="174"/>
    <cellStyle name="_Book1_2" xfId="175"/>
    <cellStyle name="差_2006年在职人员情况 2 2" xfId="176"/>
    <cellStyle name="Heading 1" xfId="177"/>
    <cellStyle name="_Book1_3" xfId="178"/>
    <cellStyle name="差_2006年在职人员情况 2 3" xfId="179"/>
    <cellStyle name="Heading 2" xfId="180"/>
    <cellStyle name="20% - 强调文字颜色 3 2" xfId="181"/>
    <cellStyle name="_Book1_4" xfId="182"/>
    <cellStyle name="_ET_STYLE_NoName_00_" xfId="183"/>
    <cellStyle name="强调 1 4" xfId="184"/>
    <cellStyle name="差_~4190974 3 2" xfId="185"/>
    <cellStyle name="_ET_STYLE_NoName_00__Book1" xfId="186"/>
    <cellStyle name="Accent5 - 60% 3" xfId="187"/>
    <cellStyle name="40% - Accent3 2 2 3" xfId="188"/>
    <cellStyle name="_ET_STYLE_NoName_00__Book1_1" xfId="189"/>
    <cellStyle name="20% - Accent1 2 2" xfId="190"/>
    <cellStyle name="Accent1 - 20% 2 2" xfId="191"/>
    <cellStyle name="Accent5 - 60% 4" xfId="192"/>
    <cellStyle name="Accent5 - 20%" xfId="193"/>
    <cellStyle name="_ET_STYLE_NoName_00__Book1_2" xfId="194"/>
    <cellStyle name="_ET_STYLE_NoName_00__表一：基数核对表" xfId="195"/>
    <cellStyle name="Heading 2 2 3" xfId="196"/>
    <cellStyle name="好_03昭通 2 3" xfId="197"/>
    <cellStyle name="20% - Accent1" xfId="198"/>
    <cellStyle name="Accent1 - 20%" xfId="199"/>
    <cellStyle name="20% - Accent1 2" xfId="200"/>
    <cellStyle name="Accent1 - 20% 2" xfId="201"/>
    <cellStyle name="差_义务教育阶段教职工人数（教育厅提供最终）" xfId="202"/>
    <cellStyle name="Accent5 - 20% 2" xfId="203"/>
    <cellStyle name="差_2009年一般性转移支付标准工资_奖励补助测算5.24冯铸" xfId="204"/>
    <cellStyle name="20% - Accent1 2 2 2" xfId="205"/>
    <cellStyle name="Accent1 - 20% 2 2 2" xfId="206"/>
    <cellStyle name="好_2007年检察院案件数 3" xfId="207"/>
    <cellStyle name="差_义务教育阶段教职工人数（教育厅提供最终） 2" xfId="208"/>
    <cellStyle name="Accent5 - 20% 2 2" xfId="209"/>
    <cellStyle name="差_2009年一般性转移支付标准工资_奖励补助测算5.24冯铸 2" xfId="210"/>
    <cellStyle name="20% - Accent1 2 2 2 2" xfId="211"/>
    <cellStyle name="Accent5 - 20% 3" xfId="212"/>
    <cellStyle name="20% - Accent1 2 2 3" xfId="213"/>
    <cellStyle name="Input 2 2" xfId="214"/>
    <cellStyle name="20% - Accent1 2 3" xfId="215"/>
    <cellStyle name="Accent1 - 20% 2 3" xfId="216"/>
    <cellStyle name="40% - 强调文字颜色 3 2" xfId="217"/>
    <cellStyle name="Input 2 2 2" xfId="218"/>
    <cellStyle name="差_地方配套按人均增幅控制8.30xl 2 3" xfId="219"/>
    <cellStyle name="20% - Accent1 2 3 2" xfId="220"/>
    <cellStyle name="20% - Accent1 2 4" xfId="221"/>
    <cellStyle name="Accent1 - 20% 4" xfId="222"/>
    <cellStyle name="20% - Accent1_国有资本经营预算编制报表1（预算单位）" xfId="223"/>
    <cellStyle name="20% - Accent2" xfId="224"/>
    <cellStyle name="20% - Accent2 2" xfId="225"/>
    <cellStyle name="20% - Accent2 2 2" xfId="226"/>
    <cellStyle name="20% - Accent2 2 2 2" xfId="227"/>
    <cellStyle name="Dollar (zero dec)" xfId="228"/>
    <cellStyle name="20% - Accent2 2 2 3" xfId="229"/>
    <cellStyle name="20% - Accent2 2 3" xfId="230"/>
    <cellStyle name="差_530623_2006年县级财政报表附表" xfId="231"/>
    <cellStyle name="Check Cell 2 3" xfId="232"/>
    <cellStyle name="Calculation" xfId="233"/>
    <cellStyle name="Accent3 - 40% 4" xfId="234"/>
    <cellStyle name="好_0502通海县 4" xfId="235"/>
    <cellStyle name="20% - Accent2 2 3 2" xfId="236"/>
    <cellStyle name="60% - Accent2 2" xfId="237"/>
    <cellStyle name="Title 2 2" xfId="238"/>
    <cellStyle name="20% - Accent2 2 4" xfId="239"/>
    <cellStyle name="Heading 4" xfId="240"/>
    <cellStyle name="콤마 [0]_BOILER-CO1" xfId="241"/>
    <cellStyle name="Accent6 2 2" xfId="242"/>
    <cellStyle name="60% - 强调文字颜色 1 2" xfId="243"/>
    <cellStyle name="Accent4 2 2 2" xfId="244"/>
    <cellStyle name="20% - Accent2_国有资本经营预算编制报表1（预算单位）" xfId="245"/>
    <cellStyle name="20% - Accent3" xfId="246"/>
    <cellStyle name="常规 2 10 3 5" xfId="247"/>
    <cellStyle name="Heading 3 2 2" xfId="248"/>
    <cellStyle name="好_下半年禁毒办案经费分配2544.3万元" xfId="249"/>
    <cellStyle name="40% - 强调文字颜色 6 2" xfId="250"/>
    <cellStyle name="20% - Accent3 2 2 2" xfId="251"/>
    <cellStyle name="常规 2 10 3 5 2" xfId="252"/>
    <cellStyle name="Heading 3 2 2 2" xfId="253"/>
    <cellStyle name="20% - Accent3 2 2 2 2" xfId="254"/>
    <cellStyle name="常规 2 10 3 6" xfId="255"/>
    <cellStyle name="Heading 3 2 3" xfId="256"/>
    <cellStyle name="千位分隔[0] 2 2 2" xfId="257"/>
    <cellStyle name="常规 2 8 4 2" xfId="258"/>
    <cellStyle name="Accent2 - 40% 2 2 2" xfId="259"/>
    <cellStyle name="好_业务工作量指标 3" xfId="260"/>
    <cellStyle name="40% - Accent4_国有资本经营预算编制报表1（预算单位）" xfId="261"/>
    <cellStyle name="20% - Accent3 2 2 3" xfId="262"/>
    <cellStyle name="常规 2 20 2" xfId="263"/>
    <cellStyle name="常规 2 15 2" xfId="264"/>
    <cellStyle name="20% - Accent3 2 3" xfId="265"/>
    <cellStyle name="Currency1" xfId="266"/>
    <cellStyle name="40% - Accent3 2 3" xfId="267"/>
    <cellStyle name="20% - Accent3 2 3 2" xfId="268"/>
    <cellStyle name="20% - Accent3_国有资本经营预算编制报表1（预算单位）" xfId="269"/>
    <cellStyle name="Accent6 - 60% 3 2" xfId="270"/>
    <cellStyle name="40% - Accent6 2 2 3" xfId="271"/>
    <cellStyle name="20% - Accent5 2" xfId="272"/>
    <cellStyle name="Accent6 - 60% 2" xfId="273"/>
    <cellStyle name="20% - Accent4" xfId="274"/>
    <cellStyle name="常规 4" xfId="275"/>
    <cellStyle name="Accent6_公安安全支出补充表5.14" xfId="276"/>
    <cellStyle name="Accent6 - 60% 2 2" xfId="277"/>
    <cellStyle name="20% - Accent4 2" xfId="278"/>
    <cellStyle name="Accent6 - 60% 2 2 2" xfId="279"/>
    <cellStyle name="Check Cell_国有资本经营预算编制报表1（预算单位）" xfId="280"/>
    <cellStyle name="20% - Accent4 2 2" xfId="281"/>
    <cellStyle name="20% - Accent4 2 2 2" xfId="282"/>
    <cellStyle name="20% - Accent4 2 4" xfId="283"/>
    <cellStyle name="20% - Accent4 2 2 2 2" xfId="284"/>
    <cellStyle name="20% - Accent4 2 2 3" xfId="285"/>
    <cellStyle name="20% - Accent4 2 3" xfId="286"/>
    <cellStyle name="20% - Accent4 2 3 2" xfId="287"/>
    <cellStyle name="差_M01-2(州市补助收入) 2 2 2" xfId="288"/>
    <cellStyle name="20% - Accent4_国有资本经营预算编制报表1（预算单位）" xfId="289"/>
    <cellStyle name="好_高中教师人数（教育厅1.6日提供） 3 2" xfId="290"/>
    <cellStyle name="好_~5676413 3 2" xfId="291"/>
    <cellStyle name="Accent6 - 60% 3" xfId="292"/>
    <cellStyle name="差_2007年检察院案件数 2 2 2" xfId="293"/>
    <cellStyle name="Accent3 2 2 2" xfId="294"/>
    <cellStyle name="20% - Accent5" xfId="295"/>
    <cellStyle name="20% - Accent5 2 2" xfId="296"/>
    <cellStyle name="20% - Accent5 2 2 2" xfId="297"/>
    <cellStyle name="Good_国有资本经营预算编制报表1（预算单位）" xfId="298"/>
    <cellStyle name="差_业务工作量指标 2 3" xfId="299"/>
    <cellStyle name="20% - Accent6 2 2 3" xfId="300"/>
    <cellStyle name="20% - Accent5 2 2 2 2" xfId="301"/>
    <cellStyle name="20% - Accent5 2 3 2" xfId="302"/>
    <cellStyle name="差_2009年一般性转移支付标准工资_地方配套按人均增幅控制8.30一般预算平均增幅、人均可用财力平均增幅两次控制、社会治安系数调整、案件数调整xl 2 2" xfId="303"/>
    <cellStyle name="Accent6 - 60% 4" xfId="304"/>
    <cellStyle name="20% - Accent6" xfId="305"/>
    <cellStyle name="差_业务工作量指标" xfId="306"/>
    <cellStyle name="20% - Accent6 2" xfId="307"/>
    <cellStyle name="Heading 4_国有资本经营预算编制报表1（预算单位）" xfId="308"/>
    <cellStyle name="差_业务工作量指标 2" xfId="309"/>
    <cellStyle name="20% - Accent6 2 2" xfId="310"/>
    <cellStyle name="差_业务工作量指标 2 2" xfId="311"/>
    <cellStyle name="差_县级公安机关公用经费标准奖励测算方案（定稿） 4" xfId="312"/>
    <cellStyle name="20% - Accent6 2 2 2" xfId="313"/>
    <cellStyle name="Calculation 2" xfId="314"/>
    <cellStyle name="差_业务工作量指标 3" xfId="315"/>
    <cellStyle name="差_530623_2006年县级财政报表附表 2" xfId="316"/>
    <cellStyle name="no dec" xfId="317"/>
    <cellStyle name="20% - Accent6 2 3" xfId="318"/>
    <cellStyle name="Calculation 2 2" xfId="319"/>
    <cellStyle name="60% - Accent5_国有资本经营预算编制报表1（预算单位）" xfId="320"/>
    <cellStyle name="差_业务工作量指标 3 2" xfId="321"/>
    <cellStyle name="差_530623_2006年县级财政报表附表 2 2" xfId="322"/>
    <cellStyle name="20% - Accent6 2 3 2" xfId="323"/>
    <cellStyle name="差_业务工作量指标 4" xfId="324"/>
    <cellStyle name="差_530623_2006年县级财政报表附表 3" xfId="325"/>
    <cellStyle name="20% - Accent6 2 4" xfId="326"/>
    <cellStyle name="Accent1 2 3" xfId="327"/>
    <cellStyle name="20% - 强调文字颜色 1 2" xfId="328"/>
    <cellStyle name="20% - 强调文字颜色 2 2" xfId="329"/>
    <cellStyle name="20% - 强调文字颜色 4 2" xfId="330"/>
    <cellStyle name="差_11大理 4" xfId="331"/>
    <cellStyle name="40% - Accent6 2 2 2" xfId="332"/>
    <cellStyle name="好_00省级(定稿) 2 2 2" xfId="333"/>
    <cellStyle name="20% - 强调文字颜色 5 2" xfId="334"/>
    <cellStyle name="好_2009年一般性转移支付标准工资_地方配套按人均增幅控制8.30一般预算平均增幅、人均可用财力平均增幅两次控制、社会治安系数调整、案件数调整xl 2" xfId="335"/>
    <cellStyle name="40% - Accent6 2 3 2" xfId="336"/>
    <cellStyle name="好_2007年人员分部门统计表 4" xfId="337"/>
    <cellStyle name="20% - 强调文字颜色 6 2" xfId="338"/>
    <cellStyle name="40% - Accent5_国有资本经营预算编制报表1（预算单位）" xfId="339"/>
    <cellStyle name="好_汇总-县级财政报表附表 2" xfId="340"/>
    <cellStyle name="40% - Accent1" xfId="341"/>
    <cellStyle name="好_汇总-县级财政报表附表 2 2" xfId="342"/>
    <cellStyle name="好_2009年一般性转移支付标准工资_地方配套按人均增幅控制8.31（调整结案率后）xl 2 3" xfId="343"/>
    <cellStyle name="40% - Accent1 2" xfId="344"/>
    <cellStyle name="好_汇总-县级财政报表附表 2 2 2" xfId="345"/>
    <cellStyle name="40% - Accent1 2 2" xfId="346"/>
    <cellStyle name="差_检验表（调整后）" xfId="347"/>
    <cellStyle name="40% - Accent1 2 2 2" xfId="348"/>
    <cellStyle name="40% - Accent1 2 3" xfId="349"/>
    <cellStyle name="Accent3 - 40% 2 3" xfId="350"/>
    <cellStyle name="好_奖励补助测算7.25 (version 1) (version 1) 3 2" xfId="351"/>
    <cellStyle name="6mal" xfId="352"/>
    <cellStyle name="40% - Accent1 2 3 2" xfId="353"/>
    <cellStyle name="40% - Accent1 2 4" xfId="354"/>
    <cellStyle name="Calculation 2 2 2" xfId="355"/>
    <cellStyle name="差_530623_2006年县级财政报表附表 2 2 2" xfId="356"/>
    <cellStyle name="40% - Accent1_国有资本经营预算编制报表1（预算单位）" xfId="357"/>
    <cellStyle name="好_汇总-县级财政报表附表 3" xfId="358"/>
    <cellStyle name="40% - Accent2" xfId="359"/>
    <cellStyle name="好_汇总-县级财政报表附表 3 2" xfId="360"/>
    <cellStyle name="40% - Accent2 2" xfId="361"/>
    <cellStyle name="Accent3 - 20% 2 3" xfId="362"/>
    <cellStyle name="40% - Accent2 2 2" xfId="363"/>
    <cellStyle name="40% - Accent2 2 2 2" xfId="364"/>
    <cellStyle name="40% - Accent2 2 2 2 2" xfId="365"/>
    <cellStyle name="Accent6 - 20% 3 2" xfId="366"/>
    <cellStyle name="40% - Accent2 2 2 3" xfId="367"/>
    <cellStyle name="好_云南省2008年中小学教职工情况（教育厅提供20090101加工整理） 2 2 2" xfId="368"/>
    <cellStyle name="好_03昭通 3 2" xfId="369"/>
    <cellStyle name="差_2009年一般性转移支付标准工资_奖励补助测算5.23新 2" xfId="370"/>
    <cellStyle name="40% - Accent2 2 3" xfId="371"/>
    <cellStyle name="差_2009年一般性转移支付标准工资_奖励补助测算5.23新 2 2" xfId="372"/>
    <cellStyle name="40% - Accent2 2 3 2" xfId="373"/>
    <cellStyle name="好_2007年人员分部门统计表 2 3" xfId="374"/>
    <cellStyle name="40% - Accent2_国有资本经营预算编制报表1（预算单位）" xfId="375"/>
    <cellStyle name="好_汇总-县级财政报表附表 4" xfId="376"/>
    <cellStyle name="40% - Accent3" xfId="377"/>
    <cellStyle name="40% - Accent3 2" xfId="378"/>
    <cellStyle name="Accent5 - 60%" xfId="379"/>
    <cellStyle name="40% - Accent3 2 2" xfId="380"/>
    <cellStyle name="Accent5 - 60% 2" xfId="381"/>
    <cellStyle name="40% - Accent3 2 2 2" xfId="382"/>
    <cellStyle name="好_2009年一般性转移支付标准工资_~4190974 2 3" xfId="383"/>
    <cellStyle name="Accent3 - 60% 2 3" xfId="384"/>
    <cellStyle name="40% - Accent3 2 3 2" xfId="385"/>
    <cellStyle name="常规 2 10 2" xfId="386"/>
    <cellStyle name="40% - Accent3 2 4" xfId="387"/>
    <cellStyle name="e鯪9Y_x000b_" xfId="388"/>
    <cellStyle name="Accent6 - 20% 3" xfId="389"/>
    <cellStyle name="好_2009年一般性转移支付标准工资_地方配套按人均增幅控制8.30一般预算平均增幅、人均可用财力平均增幅两次控制、社会治安系数调整、案件数调整xl 2 2" xfId="390"/>
    <cellStyle name="40% - Accent3_国有资本经营预算编制报表1（预算单位）" xfId="391"/>
    <cellStyle name="Normal - Style1" xfId="392"/>
    <cellStyle name="40% - Accent4" xfId="393"/>
    <cellStyle name="40% - Accent4 2" xfId="394"/>
    <cellStyle name="40% - Accent4 2 2" xfId="395"/>
    <cellStyle name="40% - Accent4 2 2 2" xfId="396"/>
    <cellStyle name="40% - Accent4 2 2 2 2" xfId="397"/>
    <cellStyle name="Accent6 - 40% 3 2" xfId="398"/>
    <cellStyle name="40% - Accent4 2 2 3" xfId="399"/>
    <cellStyle name="40% - Accent4 2 3" xfId="400"/>
    <cellStyle name="Linked Cell_国有资本经营预算编制报表1（预算单位）" xfId="401"/>
    <cellStyle name="40% - Accent4 2 3 2" xfId="402"/>
    <cellStyle name="60% - Accent1" xfId="403"/>
    <cellStyle name="差_地方配套按人均增幅控制8.30一般预算平均增幅、人均可用财力平均增幅两次控制、社会治安系数调整、案件数调整xl 3" xfId="404"/>
    <cellStyle name="差_Book1_1 2 3" xfId="405"/>
    <cellStyle name="Accent2 2 2 2" xfId="406"/>
    <cellStyle name="40% - Accent4 2 4" xfId="407"/>
    <cellStyle name="60% - Accent6 2" xfId="408"/>
    <cellStyle name="警告文本 2" xfId="409"/>
    <cellStyle name="40% - Accent5" xfId="410"/>
    <cellStyle name="Accent4 - 20% 2 3" xfId="411"/>
    <cellStyle name="40% - Accent5 2" xfId="412"/>
    <cellStyle name="好_不用软件计算9.1不考虑经费管理评价xl 2 2" xfId="413"/>
    <cellStyle name="Accent3_公安安全支出补充表5.14" xfId="414"/>
    <cellStyle name="40% - Accent5 2 2" xfId="415"/>
    <cellStyle name="Moneda [0]_96 Risk" xfId="416"/>
    <cellStyle name="40% - Accent5 2 2 2" xfId="417"/>
    <cellStyle name="差_奖励补助测算5.24冯铸 2 3" xfId="418"/>
    <cellStyle name="40% - Accent5 2 2 2 2" xfId="419"/>
    <cellStyle name="40% - Accent5 2 2 3" xfId="420"/>
    <cellStyle name="40% - Accent5 2 3" xfId="421"/>
    <cellStyle name="40% - Accent5 2 3 2" xfId="422"/>
    <cellStyle name="40% - Accent5 2 4" xfId="423"/>
    <cellStyle name="好_奖励补助测算7.23 3 2" xfId="424"/>
    <cellStyle name="40% - Accent6" xfId="425"/>
    <cellStyle name="差_1003牟定县 3" xfId="426"/>
    <cellStyle name="60% - Accent1 2 3" xfId="427"/>
    <cellStyle name="强调 2 2 3" xfId="428"/>
    <cellStyle name="40% - Accent6 2" xfId="429"/>
    <cellStyle name="40% - Accent6 2 4" xfId="430"/>
    <cellStyle name="Heading 4 2 2 2" xfId="431"/>
    <cellStyle name="40% - Accent6_国有资本经营预算编制报表1（预算单位）" xfId="432"/>
    <cellStyle name="Accent6 - 20% 2 2 2" xfId="433"/>
    <cellStyle name="40% - 强调文字颜色 1 2" xfId="434"/>
    <cellStyle name="40% - 强调文字颜色 2 2" xfId="435"/>
    <cellStyle name="好_2006年分析表" xfId="436"/>
    <cellStyle name="40% - 强调文字颜色 5 2" xfId="437"/>
    <cellStyle name="Accent4 - 20% 3" xfId="438"/>
    <cellStyle name="差_1003牟定县" xfId="439"/>
    <cellStyle name="60% - Accent1 2" xfId="440"/>
    <cellStyle name="常规 7" xfId="441"/>
    <cellStyle name="Accent4 - 20% 3 2" xfId="442"/>
    <cellStyle name="差_1003牟定县 2" xfId="443"/>
    <cellStyle name="60% - Accent1 2 2" xfId="444"/>
    <cellStyle name="差_1003牟定县 2 2" xfId="445"/>
    <cellStyle name="60% - Accent1 2 2 2" xfId="446"/>
    <cellStyle name="60% - Accent1_国有资本经营预算编制报表1（预算单位）" xfId="447"/>
    <cellStyle name="60% - Accent2" xfId="448"/>
    <cellStyle name="60% - Accent2 2 2" xfId="449"/>
    <cellStyle name="60% - Accent2 2 2 2" xfId="450"/>
    <cellStyle name="差_教育厅提供义务教育及高中教师人数（2009年1月6日） 2 2 2" xfId="451"/>
    <cellStyle name="60% - Accent2 2 3" xfId="452"/>
    <cellStyle name="60% - Accent2_国有资本经营预算编制报表1（预算单位）" xfId="453"/>
    <cellStyle name="60% - Accent3" xfId="454"/>
    <cellStyle name="差_00省级(打印) 2 2 2" xfId="455"/>
    <cellStyle name="差_~5676413 2 2" xfId="456"/>
    <cellStyle name="Bad" xfId="457"/>
    <cellStyle name="60% - Accent3 2" xfId="458"/>
    <cellStyle name="差_义务教育阶段教职工人数（教育厅提供最终） 4" xfId="459"/>
    <cellStyle name="差_~5676413 2 2 2" xfId="460"/>
    <cellStyle name="Bad 2" xfId="461"/>
    <cellStyle name="差_财政供养人员 3" xfId="462"/>
    <cellStyle name="60% - Accent3 2 2" xfId="463"/>
    <cellStyle name="差_下半年禁吸戒毒经费1000万元 2 3" xfId="464"/>
    <cellStyle name="Bad 2 2" xfId="465"/>
    <cellStyle name="差_财政供养人员 3 2" xfId="466"/>
    <cellStyle name="60% - Accent3 2 2 2" xfId="467"/>
    <cellStyle name="差_财政供养人员 4" xfId="468"/>
    <cellStyle name="60% - Accent3 2 3" xfId="469"/>
    <cellStyle name="差_05玉溪 2 2" xfId="470"/>
    <cellStyle name="Accent5 - 40% 4" xfId="471"/>
    <cellStyle name="Accent2 - 60% 2 3" xfId="472"/>
    <cellStyle name="60% - Accent3_国有资本经营预算编制报表1（预算单位）" xfId="473"/>
    <cellStyle name="per.style" xfId="474"/>
    <cellStyle name="60% - Accent4" xfId="475"/>
    <cellStyle name="60% - Accent4 2" xfId="476"/>
    <cellStyle name="好_检验表（调整后）" xfId="477"/>
    <cellStyle name="60% - Accent4 2 2" xfId="478"/>
    <cellStyle name="60% - Accent4 2 2 2" xfId="479"/>
    <cellStyle name="60% - Accent4 2 3" xfId="480"/>
    <cellStyle name="60% - Accent4_国有资本经营预算编制报表1（预算单位）" xfId="481"/>
    <cellStyle name="常规 2 9 4" xfId="482"/>
    <cellStyle name="差_云南农村义务教育统计表" xfId="483"/>
    <cellStyle name="Accent2 - 40% 3 2" xfId="484"/>
    <cellStyle name="强调文字颜色 4 2" xfId="485"/>
    <cellStyle name="60% - Accent5" xfId="486"/>
    <cellStyle name="Heading 4 2 3" xfId="487"/>
    <cellStyle name="60% - Accent5 2" xfId="488"/>
    <cellStyle name="60% - Accent5 2 2" xfId="489"/>
    <cellStyle name="60% - Accent5 2 2 2" xfId="490"/>
    <cellStyle name="60% - Accent5 2 3" xfId="491"/>
    <cellStyle name="Heading 2 2" xfId="492"/>
    <cellStyle name="Explanatory Text_国有资本经营预算编制报表1（预算单位）" xfId="493"/>
    <cellStyle name="差_云南省2008年转移支付测算——州市本级考核部分及政策性测算 4" xfId="494"/>
    <cellStyle name="Accent2 2 2" xfId="495"/>
    <cellStyle name="60% - Accent6" xfId="496"/>
    <cellStyle name="Norma,_laroux_4_营业在建 (2)_E21" xfId="497"/>
    <cellStyle name="60% - Accent6 2 2" xfId="498"/>
    <cellStyle name="60% - Accent6 2 2 2" xfId="499"/>
    <cellStyle name="60% - Accent6 2 3" xfId="500"/>
    <cellStyle name="Bad 2 3" xfId="501"/>
    <cellStyle name="60% - Accent6_国有资本经营预算编制报表1（预算单位）" xfId="502"/>
    <cellStyle name="Accent6 - 60% 2 3" xfId="503"/>
    <cellStyle name="Accent5 - 60% 2 2 2" xfId="504"/>
    <cellStyle name="60% - 强调文字颜色 2 2" xfId="505"/>
    <cellStyle name="60% - 强调文字颜色 3 2" xfId="506"/>
    <cellStyle name="好_2009年一般性转移支付标准工资_地方配套按人均增幅控制8.30一般预算平均增幅、人均可用财力平均增幅两次控制、社会治安系数调整、案件数调整xl 4" xfId="507"/>
    <cellStyle name="60% - 强调文字颜色 4 2" xfId="508"/>
    <cellStyle name="60% - 强调文字颜色 5 2" xfId="509"/>
    <cellStyle name="差_2009年一般性转移支付标准工资_奖励补助测算7.25 (version 1) (version 1) 2 2" xfId="510"/>
    <cellStyle name="60% - 强调文字颜色 6 2" xfId="511"/>
    <cellStyle name="常规 10 6" xfId="512"/>
    <cellStyle name="Accent1" xfId="513"/>
    <cellStyle name="Accent1 - 20% 3" xfId="514"/>
    <cellStyle name="Accent1 - 20% 3 2" xfId="515"/>
    <cellStyle name="差_2006年基础数据" xfId="516"/>
    <cellStyle name="Accent1 - 40%" xfId="517"/>
    <cellStyle name="差_2006年基础数据 2" xfId="518"/>
    <cellStyle name="Accent1 - 40% 2" xfId="519"/>
    <cellStyle name="差_2006年基础数据 2 2" xfId="520"/>
    <cellStyle name="Accent1 - 40% 2 2" xfId="521"/>
    <cellStyle name="差_基础数据分析" xfId="522"/>
    <cellStyle name="差_2009年一般性转移支付标准工资_奖励补助测算7.23 4" xfId="523"/>
    <cellStyle name="差_2006年基础数据 2 2 2" xfId="524"/>
    <cellStyle name="Accent1 - 40% 2 2 2" xfId="525"/>
    <cellStyle name="差_2006年基础数据 2 3" xfId="526"/>
    <cellStyle name="Accent1 - 40% 2 3" xfId="527"/>
    <cellStyle name="差_2006年基础数据 3" xfId="528"/>
    <cellStyle name="Accent1 - 40% 3" xfId="529"/>
    <cellStyle name="差_2006年基础数据 3 2" xfId="530"/>
    <cellStyle name="差_~4190974 2 3" xfId="531"/>
    <cellStyle name="Accent1 - 40% 3 2" xfId="532"/>
    <cellStyle name="差_2006年基础数据 4" xfId="533"/>
    <cellStyle name="Accent1 - 40% 4" xfId="534"/>
    <cellStyle name="Accent1 - 60%" xfId="535"/>
    <cellStyle name="Accent3 - 20% 4" xfId="536"/>
    <cellStyle name="Accent1 - 60% 2" xfId="537"/>
    <cellStyle name="差_2007年检察院案件数 4" xfId="538"/>
    <cellStyle name="Accent1 - 60% 2 2 2" xfId="539"/>
    <cellStyle name="Accent1 - 60% 2 3" xfId="540"/>
    <cellStyle name="Accent1 - 60% 3" xfId="541"/>
    <cellStyle name="好_2009年一般性转移支付标准工资_~4190974 3" xfId="542"/>
    <cellStyle name="Accent1 - 60% 3 2" xfId="543"/>
    <cellStyle name="Accent3 - 60% 3" xfId="544"/>
    <cellStyle name="Accent1 - 60% 4" xfId="545"/>
    <cellStyle name="Accent1 2" xfId="546"/>
    <cellStyle name="Accent1 2 2" xfId="547"/>
    <cellStyle name="Accent1 2 2 2" xfId="548"/>
    <cellStyle name="Accent1_公安安全支出补充表5.14" xfId="549"/>
    <cellStyle name="常规 10 7" xfId="550"/>
    <cellStyle name="Accent2" xfId="551"/>
    <cellStyle name="常规 3 2 3 2" xfId="552"/>
    <cellStyle name="Accent2 - 20% 2" xfId="553"/>
    <cellStyle name="百分比 2 2 4" xfId="554"/>
    <cellStyle name="Accent2 - 20% 2 2" xfId="555"/>
    <cellStyle name="Accent2 - 20% 2 2 2" xfId="556"/>
    <cellStyle name="Accent2 - 20% 2 3" xfId="557"/>
    <cellStyle name="常规 2 12 2" xfId="558"/>
    <cellStyle name="Accent2 - 20% 3" xfId="559"/>
    <cellStyle name="Accent2 - 20% 3 2" xfId="560"/>
    <cellStyle name="Accent2 - 20% 4" xfId="561"/>
    <cellStyle name="千位分隔[0] 2 2" xfId="562"/>
    <cellStyle name="常规 2 8 4" xfId="563"/>
    <cellStyle name="Accent2 - 40% 2 2" xfId="564"/>
    <cellStyle name="千位分隔[0] 2 3" xfId="565"/>
    <cellStyle name="常规 2 8 5" xfId="566"/>
    <cellStyle name="Accent2 - 40% 2 3" xfId="567"/>
    <cellStyle name="Accent4 - 20% 4" xfId="568"/>
    <cellStyle name="Accent2 - 60% 2" xfId="569"/>
    <cellStyle name="好_1003牟定县 4" xfId="570"/>
    <cellStyle name="Accent5 - 40% 3" xfId="571"/>
    <cellStyle name="Accent2 - 60% 2 2" xfId="572"/>
    <cellStyle name="Accent5 - 40% 3 2" xfId="573"/>
    <cellStyle name="Accent2 - 60% 2 2 2" xfId="574"/>
    <cellStyle name="Accent2 - 60% 3" xfId="575"/>
    <cellStyle name="Accent2 - 60% 3 2" xfId="576"/>
    <cellStyle name="Accent2 - 60% 4" xfId="577"/>
    <cellStyle name="Accent2 2" xfId="578"/>
    <cellStyle name="好_M01-2(州市补助收入) 2" xfId="579"/>
    <cellStyle name="Good 2 2" xfId="580"/>
    <cellStyle name="Accent2 2 3" xfId="581"/>
    <cellStyle name="差_云南省2008年中小学教职工情况（教育厅提供20090101加工整理） 2 2 2" xfId="582"/>
    <cellStyle name="Accent2_公安安全支出补充表5.14" xfId="583"/>
    <cellStyle name="好_2009年一般性转移支付标准工资_奖励补助测算5.22测试 2" xfId="584"/>
    <cellStyle name="常规 10 8" xfId="585"/>
    <cellStyle name="差_2007年检察院案件数" xfId="586"/>
    <cellStyle name="Accent3" xfId="587"/>
    <cellStyle name="Accent5 2 2 2" xfId="588"/>
    <cellStyle name="Accent3 - 20% 2 2" xfId="589"/>
    <cellStyle name="Accent3 - 20% 2 2 2" xfId="590"/>
    <cellStyle name="Accent5 2 3" xfId="591"/>
    <cellStyle name="Accent3 - 20% 3" xfId="592"/>
    <cellStyle name="Accent3 - 40%" xfId="593"/>
    <cellStyle name="Accent3 - 40% 2" xfId="594"/>
    <cellStyle name="Heading 3_国有资本经营预算编制报表1（预算单位）" xfId="595"/>
    <cellStyle name="Accent3 - 40% 2 2" xfId="596"/>
    <cellStyle name="Accent3 - 40% 2 2 2" xfId="597"/>
    <cellStyle name="差_奖励补助测算7.25 (version 1) (version 1) 2 2 2" xfId="598"/>
    <cellStyle name="Check Cell 2 2" xfId="599"/>
    <cellStyle name="好_132A26F7DD34447BAC25A6E26033E49C_c 2" xfId="600"/>
    <cellStyle name="差_地方配套按人均增幅控制8.31（调整结案率后）xl 4" xfId="601"/>
    <cellStyle name="捠壿 [0.00]_Region Orders (2)" xfId="602"/>
    <cellStyle name="Accent4 - 60%" xfId="603"/>
    <cellStyle name="Accent3 - 40% 3" xfId="604"/>
    <cellStyle name="Accent6 - 20% 4" xfId="605"/>
    <cellStyle name="Check Cell 2 2 2" xfId="606"/>
    <cellStyle name="Accent4 - 60% 2" xfId="607"/>
    <cellStyle name="好_M03 4" xfId="608"/>
    <cellStyle name="Accent3 - 40% 3 2" xfId="609"/>
    <cellStyle name="好_2009年一般性转移支付标准工资_~4190974" xfId="610"/>
    <cellStyle name="Accent3 - 60%" xfId="611"/>
    <cellStyle name="Accent5 - 20% 4" xfId="612"/>
    <cellStyle name="好_2009年一般性转移支付标准工资_~4190974 2" xfId="613"/>
    <cellStyle name="Accent3 - 60% 2" xfId="614"/>
    <cellStyle name="好_2009年一般性转移支付标准工资_~4190974 2 2" xfId="615"/>
    <cellStyle name="Accent3 - 60% 2 2" xfId="616"/>
    <cellStyle name="好_2009年一般性转移支付标准工资_~4190974 2 2 2" xfId="617"/>
    <cellStyle name="百分比 3 4" xfId="618"/>
    <cellStyle name="Accent3 - 60% 2 2 2" xfId="619"/>
    <cellStyle name="好_2009年一般性转移支付标准工资_~4190974 3 2" xfId="620"/>
    <cellStyle name="Accent3 - 60% 3 2" xfId="621"/>
    <cellStyle name="好_2009年一般性转移支付标准工资_~4190974 4" xfId="622"/>
    <cellStyle name="Accent3 - 60% 4" xfId="623"/>
    <cellStyle name="好_2009年一般性转移支付标准工资_奖励补助测算5.22测试 2 2" xfId="624"/>
    <cellStyle name="差_2007年检察院案件数 2" xfId="625"/>
    <cellStyle name="Accent3 2" xfId="626"/>
    <cellStyle name="통화_BOILER-CO1" xfId="627"/>
    <cellStyle name="comma zerodec" xfId="628"/>
    <cellStyle name="好_2009年一般性转移支付标准工资_奖励补助测算5.22测试 2 2 2" xfId="629"/>
    <cellStyle name="差_2007年检察院案件数 2 2" xfId="630"/>
    <cellStyle name="Accent3 2 2" xfId="631"/>
    <cellStyle name="差_财政供养人员 2 2" xfId="632"/>
    <cellStyle name="差_2007年检察院案件数 2 3" xfId="633"/>
    <cellStyle name="Accent3 2 3" xfId="634"/>
    <cellStyle name="好_2009年一般性转移支付标准工资_奖励补助测算5.22测试 3" xfId="635"/>
    <cellStyle name="常规 10 9" xfId="636"/>
    <cellStyle name="Accent4" xfId="637"/>
    <cellStyle name="Heading 2_国有资本经营预算编制报表1（预算单位）" xfId="638"/>
    <cellStyle name="差_2009年一般性转移支付标准工资_奖励补助测算5.22测试 2 2 2" xfId="639"/>
    <cellStyle name="Accent4 - 20%" xfId="640"/>
    <cellStyle name="Accent4 - 20% 2" xfId="641"/>
    <cellStyle name="Accent4 - 20% 2 2" xfId="642"/>
    <cellStyle name="Accent4 - 20% 2 2 2" xfId="643"/>
    <cellStyle name="Accent4 - 40%" xfId="644"/>
    <cellStyle name="差_00省级(打印) 3 2" xfId="645"/>
    <cellStyle name="Accent6 - 40%" xfId="646"/>
    <cellStyle name="Accent4 - 40% 2" xfId="647"/>
    <cellStyle name="Accent6 - 40% 2" xfId="648"/>
    <cellStyle name="差_Book1_1 3" xfId="649"/>
    <cellStyle name="Accent4 - 40% 2 2" xfId="650"/>
    <cellStyle name="Accent6 - 40% 2 2" xfId="651"/>
    <cellStyle name="差_Book1_1 3 2" xfId="652"/>
    <cellStyle name="Accent4 - 40% 2 2 2" xfId="653"/>
    <cellStyle name="Accent6 - 40% 3" xfId="654"/>
    <cellStyle name="差_Book1_1 4" xfId="655"/>
    <cellStyle name="Accent4 - 40% 2 3" xfId="656"/>
    <cellStyle name="Accent4 - 40% 3" xfId="657"/>
    <cellStyle name="千位分隔 2 5" xfId="658"/>
    <cellStyle name="好_2009年一般性转移支付标准工资_不用软件计算9.1不考虑经费管理评价xl 3" xfId="659"/>
    <cellStyle name="Accent4 - 40% 3 2" xfId="660"/>
    <cellStyle name="Accent4 - 40% 4" xfId="661"/>
    <cellStyle name="Accent4 - 60% 2 2" xfId="662"/>
    <cellStyle name="Accent4 - 60% 2 2 2" xfId="663"/>
    <cellStyle name="Accent4 - 60% 2 3" xfId="664"/>
    <cellStyle name="PSSpacer" xfId="665"/>
    <cellStyle name="Accent4 - 60% 3" xfId="666"/>
    <cellStyle name="Accent4 - 60% 3 2" xfId="667"/>
    <cellStyle name="Explanatory Text 2 2 2" xfId="668"/>
    <cellStyle name="Accent4 - 60% 4" xfId="669"/>
    <cellStyle name="Header1" xfId="670"/>
    <cellStyle name="Accent4_公安安全支出补充表5.14" xfId="671"/>
    <cellStyle name="好_2007年检察院案件数 3 2" xfId="672"/>
    <cellStyle name="差_义务教育阶段教职工人数（教育厅提供最终） 2 2" xfId="673"/>
    <cellStyle name="Accent5 - 20% 2 2 2" xfId="674"/>
    <cellStyle name="好_2007年检察院案件数 4" xfId="675"/>
    <cellStyle name="常规 11 2" xfId="676"/>
    <cellStyle name="差_义务教育阶段教职工人数（教育厅提供最终） 3" xfId="677"/>
    <cellStyle name="Accent5 - 20% 2 3" xfId="678"/>
    <cellStyle name="Accent5 - 20% 3 2" xfId="679"/>
    <cellStyle name="Accent5 - 40%" xfId="680"/>
    <cellStyle name="好_1003牟定县 3" xfId="681"/>
    <cellStyle name="Accent5 - 40% 2" xfId="682"/>
    <cellStyle name="好_1003牟定县 3 2" xfId="683"/>
    <cellStyle name="Accent5 - 40% 2 2" xfId="684"/>
    <cellStyle name="HEADING1" xfId="685"/>
    <cellStyle name="Accent5 - 40% 2 2 2" xfId="686"/>
    <cellStyle name="好_2009年一般性转移支付标准工资_奖励补助测算5.23新 2" xfId="687"/>
    <cellStyle name="Accent5 - 40% 2 3" xfId="688"/>
    <cellStyle name="HEADING2" xfId="689"/>
    <cellStyle name="Accent5 - 60% 3 2" xfId="690"/>
    <cellStyle name="Accent5_公安安全支出补充表5.14" xfId="691"/>
    <cellStyle name="好_M01-2(州市补助收入) 3 2" xfId="692"/>
    <cellStyle name="Accent6 - 20%" xfId="693"/>
    <cellStyle name="Accent6 - 20% 2" xfId="694"/>
    <cellStyle name="Accent6 - 40% 2 2 2" xfId="695"/>
    <cellStyle name="Accent6 - 40% 4" xfId="696"/>
    <cellStyle name="Accent6 - 60%" xfId="697"/>
    <cellStyle name="Heading 4 2" xfId="698"/>
    <cellStyle name="Accent6 2 2 2" xfId="699"/>
    <cellStyle name="Accent6 2 3" xfId="700"/>
    <cellStyle name="Bad 2 2 2" xfId="701"/>
    <cellStyle name="常规 2 10 4" xfId="702"/>
    <cellStyle name="Bad_国有资本经营预算编制报表1（预算单位）" xfId="703"/>
    <cellStyle name="Warning Text 2 2" xfId="704"/>
    <cellStyle name="Calc Currency (0)" xfId="705"/>
    <cellStyle name="Calculation 2 3" xfId="706"/>
    <cellStyle name="差_奖励补助测算7.25 (version 1) (version 1) 2" xfId="707"/>
    <cellStyle name="Check Cell" xfId="708"/>
    <cellStyle name="差_奖励补助测算7.25 (version 1) (version 1) 2 2" xfId="709"/>
    <cellStyle name="Check Cell 2" xfId="710"/>
    <cellStyle name="Comma [0]" xfId="711"/>
    <cellStyle name="常规 2 4 3 2 2" xfId="712"/>
    <cellStyle name="差_00省级(打印) 4" xfId="713"/>
    <cellStyle name="Comma_!!!GO" xfId="714"/>
    <cellStyle name="Currency_!!!GO" xfId="715"/>
    <cellStyle name="好_业务工作量指标 2 3" xfId="716"/>
    <cellStyle name="Date" xfId="717"/>
    <cellStyle name="Explanatory Text" xfId="718"/>
    <cellStyle name="Heading 1 2 3" xfId="719"/>
    <cellStyle name="Explanatory Text 2" xfId="720"/>
    <cellStyle name="Explanatory Text 2 3" xfId="721"/>
    <cellStyle name="Fixed" xfId="722"/>
    <cellStyle name="好_Book1_1 2" xfId="723"/>
    <cellStyle name="gcd" xfId="724"/>
    <cellStyle name="常规 10" xfId="725"/>
    <cellStyle name="Good" xfId="726"/>
    <cellStyle name="好_M01-2(州市补助收入)" xfId="727"/>
    <cellStyle name="常规 10 2" xfId="728"/>
    <cellStyle name="Good 2" xfId="729"/>
    <cellStyle name="好_M01-2(州市补助收入) 3" xfId="730"/>
    <cellStyle name="Good 2 3" xfId="731"/>
    <cellStyle name="Grey" xfId="732"/>
    <cellStyle name="Header2" xfId="733"/>
    <cellStyle name="差_2006年在职人员情况 2 2 2" xfId="734"/>
    <cellStyle name="Heading 1 2" xfId="735"/>
    <cellStyle name="Heading 1 2 2" xfId="736"/>
    <cellStyle name="差_丽江汇总" xfId="737"/>
    <cellStyle name="Heading 1 2 2 2" xfId="738"/>
    <cellStyle name="Heading 1_国有资本经营预算编制报表1（预算单位）" xfId="739"/>
    <cellStyle name="Heading 2 2 2" xfId="740"/>
    <cellStyle name="Heading 2 2 2 2" xfId="741"/>
    <cellStyle name="Heading 4 2 2" xfId="742"/>
    <cellStyle name="千位分隔 2 4" xfId="743"/>
    <cellStyle name="好_2009年一般性转移支付标准工资_不用软件计算9.1不考虑经费管理评价xl 2" xfId="744"/>
    <cellStyle name="Input [yellow]" xfId="745"/>
    <cellStyle name="Input 2 3" xfId="746"/>
    <cellStyle name="Input Cells" xfId="747"/>
    <cellStyle name="百分比 4 4" xfId="748"/>
    <cellStyle name="Input_国有资本经营预算编制报表1（预算单位）" xfId="749"/>
    <cellStyle name="归盒啦_95" xfId="750"/>
    <cellStyle name="Linked Cell" xfId="751"/>
    <cellStyle name="Linked Cell 2" xfId="752"/>
    <cellStyle name="Linked Cell 2 2" xfId="753"/>
    <cellStyle name="Linked Cell 2 2 2" xfId="754"/>
    <cellStyle name="Linked Cell 2 3" xfId="755"/>
    <cellStyle name="Linked Cells" xfId="756"/>
    <cellStyle name="Millares [0]_96 Risk" xfId="757"/>
    <cellStyle name="常规 2 2 2 2" xfId="758"/>
    <cellStyle name="Millares_96 Risk" xfId="759"/>
    <cellStyle name="千位分隔 2 3 2" xfId="760"/>
    <cellStyle name="Milliers [0]_!!!GO" xfId="761"/>
    <cellStyle name="Milliers_!!!GO" xfId="762"/>
    <cellStyle name="Moneda_96 Risk" xfId="763"/>
    <cellStyle name="Mon閠aire [0]_!!!GO" xfId="764"/>
    <cellStyle name="Mon閠aire_!!!GO" xfId="765"/>
    <cellStyle name="Neutral" xfId="766"/>
    <cellStyle name="常规 2 10 3 7" xfId="767"/>
    <cellStyle name="Neutral 2" xfId="768"/>
    <cellStyle name="常规 2 10 3 7 2" xfId="769"/>
    <cellStyle name="Neutral 2 2" xfId="770"/>
    <cellStyle name="Neutral 2 2 2" xfId="771"/>
    <cellStyle name="Neutral 2 3" xfId="772"/>
    <cellStyle name="Neutral_国有资本经营预算编制报表1（预算单位）" xfId="773"/>
    <cellStyle name="New Times Roman" xfId="774"/>
    <cellStyle name="好_历年教师人数" xfId="775"/>
    <cellStyle name="Normal_!!!GO" xfId="776"/>
    <cellStyle name="Note" xfId="777"/>
    <cellStyle name="Pourcentage_pldt" xfId="778"/>
    <cellStyle name="Note 2" xfId="779"/>
    <cellStyle name="Note 2 2" xfId="780"/>
    <cellStyle name="好_00省级(打印) 4" xfId="781"/>
    <cellStyle name="Note 2 2 2" xfId="782"/>
    <cellStyle name="Note 2 2 2 2" xfId="783"/>
    <cellStyle name="Note 2 2 3" xfId="784"/>
    <cellStyle name="好_指标四 2 2 2" xfId="785"/>
    <cellStyle name="Note 2 3" xfId="786"/>
    <cellStyle name="Note 2 3 2" xfId="787"/>
    <cellStyle name="Output" xfId="788"/>
    <cellStyle name="Output 2" xfId="789"/>
    <cellStyle name="常规 14" xfId="790"/>
    <cellStyle name="Output 2 2" xfId="791"/>
    <cellStyle name="常规 14 2" xfId="792"/>
    <cellStyle name="Output 2 2 2" xfId="793"/>
    <cellStyle name="Output 2 3" xfId="794"/>
    <cellStyle name="Output_国有资本经营预算编制报表1（预算单位）" xfId="795"/>
    <cellStyle name="Percent [2]" xfId="796"/>
    <cellStyle name="Percent_!!!GO" xfId="797"/>
    <cellStyle name="差_11大理 2 3" xfId="798"/>
    <cellStyle name="PSChar" xfId="799"/>
    <cellStyle name="PSDate" xfId="800"/>
    <cellStyle name="PSDec" xfId="801"/>
    <cellStyle name="PSHeading" xfId="802"/>
    <cellStyle name="PSInt" xfId="803"/>
    <cellStyle name="差_2008年县级公安保障标准落实奖励经费分配测算" xfId="804"/>
    <cellStyle name="RowLevel_0" xfId="805"/>
    <cellStyle name="sstot" xfId="806"/>
    <cellStyle name="Standard_AREAS" xfId="807"/>
    <cellStyle name="好_检验表" xfId="808"/>
    <cellStyle name="t" xfId="809"/>
    <cellStyle name="常规 2 3 4" xfId="810"/>
    <cellStyle name="t_HVAC Equipment (3)" xfId="811"/>
    <cellStyle name="Title" xfId="812"/>
    <cellStyle name="Title 2" xfId="813"/>
    <cellStyle name="Title 2 2 2" xfId="814"/>
    <cellStyle name="Title 2 3" xfId="815"/>
    <cellStyle name="Title_国有资本经营预算编制报表1（预算单位）" xfId="816"/>
    <cellStyle name="Total" xfId="817"/>
    <cellStyle name="Warning Text" xfId="818"/>
    <cellStyle name="差_M01-2(州市补助收入) 2 3" xfId="819"/>
    <cellStyle name="Warning Text 2" xfId="820"/>
    <cellStyle name="Warning Text 2 2 2" xfId="821"/>
    <cellStyle name="好_2007年检察院案件数 2 2" xfId="822"/>
    <cellStyle name="Warning Text 2 3" xfId="823"/>
    <cellStyle name="Warning Text_国有资本经营预算编制报表1（预算单位）" xfId="824"/>
    <cellStyle name="常规 2 5 2 2 3" xfId="825"/>
    <cellStyle name="百分比 2" xfId="826"/>
    <cellStyle name="百分比 2 2" xfId="827"/>
    <cellStyle name="百分比 2 2 2" xfId="828"/>
    <cellStyle name="百分比 2 2 2 2" xfId="829"/>
    <cellStyle name="百分比 2 2 2 2 2" xfId="830"/>
    <cellStyle name="强调 2 2" xfId="831"/>
    <cellStyle name="差_地方配套按人均增幅控制8.30一般预算平均增幅、人均可用财力平均增幅两次控制、社会治安系数调整、案件数调整xl 2 2 2" xfId="832"/>
    <cellStyle name="百分比 2 2 2 3" xfId="833"/>
    <cellStyle name="百分比 2 2 3" xfId="834"/>
    <cellStyle name="百分比 2 2 3 2" xfId="835"/>
    <cellStyle name="百分比 2 3 2" xfId="836"/>
    <cellStyle name="百分比 2 3 2 2" xfId="837"/>
    <cellStyle name="百分比 2 3 3" xfId="838"/>
    <cellStyle name="百分比 2 4" xfId="839"/>
    <cellStyle name="百分比 2 4 2" xfId="840"/>
    <cellStyle name="百分比 2 5" xfId="841"/>
    <cellStyle name="百分比 3" xfId="842"/>
    <cellStyle name="百分比 3 2" xfId="843"/>
    <cellStyle name="百分比 3 2 2" xfId="844"/>
    <cellStyle name="差_2007年人员分部门统计表 3" xfId="845"/>
    <cellStyle name="百分比 3 2 2 2" xfId="846"/>
    <cellStyle name="差_2007年人员分部门统计表 3 2" xfId="847"/>
    <cellStyle name="百分比 3 2 2 2 2" xfId="848"/>
    <cellStyle name="差_2007年人员分部门统计表 4" xfId="849"/>
    <cellStyle name="百分比 3 2 2 3" xfId="850"/>
    <cellStyle name="百分比 3 2 3" xfId="851"/>
    <cellStyle name="百分比 3 2 4" xfId="852"/>
    <cellStyle name="百分比 3 3" xfId="853"/>
    <cellStyle name="好_2009年一般性转移支付标准工资_奖励补助测算7.25 (version 1) (version 1)" xfId="854"/>
    <cellStyle name="百分比 3 3 2" xfId="855"/>
    <cellStyle name="好_2009年一般性转移支付标准工资_奖励补助测算7.25 (version 1) (version 1) 2" xfId="856"/>
    <cellStyle name="百分比 3 3 2 2" xfId="857"/>
    <cellStyle name="好_奖励补助测算7.25 (version 1) (version 1) 2" xfId="858"/>
    <cellStyle name="百分比 3 3 3" xfId="859"/>
    <cellStyle name="百分比 3 4 2" xfId="860"/>
    <cellStyle name="百分比 3 5" xfId="861"/>
    <cellStyle name="百分比 4" xfId="862"/>
    <cellStyle name="常规 2 2 6" xfId="863"/>
    <cellStyle name="百分比 4 2" xfId="864"/>
    <cellStyle name="好_地方配套按人均增幅控制8.31（调整结案率后）xl 3" xfId="865"/>
    <cellStyle name="常规 2 2 6 2" xfId="866"/>
    <cellStyle name="差_Book1 3" xfId="867"/>
    <cellStyle name="百分比 4 2 2" xfId="868"/>
    <cellStyle name="好_地方配套按人均增幅控制8.31（调整结案率后）xl 3 2" xfId="869"/>
    <cellStyle name="常规 2 10 7" xfId="870"/>
    <cellStyle name="差_Book1 3 2" xfId="871"/>
    <cellStyle name="百分比 4 2 2 2" xfId="872"/>
    <cellStyle name="常规 2 10 7 2" xfId="873"/>
    <cellStyle name="百分比 4 2 2 2 2" xfId="874"/>
    <cellStyle name="小数" xfId="875"/>
    <cellStyle name="常规 2 10 8" xfId="876"/>
    <cellStyle name="百分比 4 2 2 3" xfId="877"/>
    <cellStyle name="好_地方配套按人均增幅控制8.31（调整结案率后）xl 4" xfId="878"/>
    <cellStyle name="差_Book1 4" xfId="879"/>
    <cellStyle name="百分比 4 2 3" xfId="880"/>
    <cellStyle name="好_5334_2006年迪庆县级财政报表附表 2 3" xfId="881"/>
    <cellStyle name="百分比 4 2 3 2" xfId="882"/>
    <cellStyle name="百分比 4 2 4" xfId="883"/>
    <cellStyle name="常规 2 2 7" xfId="884"/>
    <cellStyle name="百分比 4 3" xfId="885"/>
    <cellStyle name="差_Book2 3" xfId="886"/>
    <cellStyle name="百分比 4 3 2" xfId="887"/>
    <cellStyle name="差_Book2 3 2" xfId="888"/>
    <cellStyle name="百分比 4 3 2 2" xfId="889"/>
    <cellStyle name="差_Book2 4" xfId="890"/>
    <cellStyle name="百分比 4 3 3" xfId="891"/>
    <cellStyle name="差_2006年全省财力计算表（中央、决算）" xfId="892"/>
    <cellStyle name="百分比 4 4 2" xfId="893"/>
    <cellStyle name="百分比 4 5" xfId="894"/>
    <cellStyle name="数字 2 3" xfId="895"/>
    <cellStyle name="捠壿_Region Orders (2)" xfId="896"/>
    <cellStyle name="编号" xfId="897"/>
    <cellStyle name="标题 1 2" xfId="898"/>
    <cellStyle name="标题 2 2" xfId="899"/>
    <cellStyle name="好_高中教师人数（教育厅1.6日提供） 2 2 2" xfId="900"/>
    <cellStyle name="好_~5676413 2 2 2" xfId="901"/>
    <cellStyle name="标题 3 2" xfId="902"/>
    <cellStyle name="千位分隔 3" xfId="903"/>
    <cellStyle name="标题 4 2" xfId="904"/>
    <cellStyle name="好_第一部分：综合全" xfId="905"/>
    <cellStyle name="标题 5" xfId="906"/>
    <cellStyle name="标题 5 2" xfId="907"/>
    <cellStyle name="标题 5 2 2" xfId="908"/>
    <cellStyle name="常规 2 3 5" xfId="909"/>
    <cellStyle name="标题 5 2 2 2" xfId="910"/>
    <cellStyle name="标题 5 2 3" xfId="911"/>
    <cellStyle name="标题 5 3" xfId="912"/>
    <cellStyle name="标题 5 4" xfId="913"/>
    <cellStyle name="好_00省级(打印)" xfId="914"/>
    <cellStyle name="差_奖励补助测算7.25 2 2" xfId="915"/>
    <cellStyle name="标题1" xfId="916"/>
    <cellStyle name="表标题" xfId="917"/>
    <cellStyle name="表标题 2" xfId="918"/>
    <cellStyle name="好_地方配套按人均增幅控制8.30xl 3" xfId="919"/>
    <cellStyle name="差_教育厅提供义务教育及高中教师人数（2009年1月6日）" xfId="920"/>
    <cellStyle name="表标题 2 2" xfId="921"/>
    <cellStyle name="好_地方配套按人均增幅控制8.30xl 3 2" xfId="922"/>
    <cellStyle name="差_教育厅提供义务教育及高中教师人数（2009年1月6日） 2" xfId="923"/>
    <cellStyle name="表标题 2 2 2" xfId="924"/>
    <cellStyle name="好_地方配套按人均增幅控制8.30xl 4" xfId="925"/>
    <cellStyle name="表标题 2 3" xfId="926"/>
    <cellStyle name="表标题 3" xfId="927"/>
    <cellStyle name="千位分隔 3 2 2 3" xfId="928"/>
    <cellStyle name="表标题 3 2" xfId="929"/>
    <cellStyle name="表标题 4" xfId="930"/>
    <cellStyle name="部门" xfId="931"/>
    <cellStyle name="差 2" xfId="932"/>
    <cellStyle name="好_业务工作量指标 2 2" xfId="933"/>
    <cellStyle name="差_~4190974" xfId="934"/>
    <cellStyle name="好_业务工作量指标 2 2 2" xfId="935"/>
    <cellStyle name="差_~4190974 2" xfId="936"/>
    <cellStyle name="差_~4190974 2 2" xfId="937"/>
    <cellStyle name="差_~4190974 2 2 2" xfId="938"/>
    <cellStyle name="差_~4190974 3" xfId="939"/>
    <cellStyle name="差_~4190974 4" xfId="940"/>
    <cellStyle name="好_M01-2(州市补助收入) 4" xfId="941"/>
    <cellStyle name="差_00省级(打印) 2" xfId="942"/>
    <cellStyle name="差_~5676413" xfId="943"/>
    <cellStyle name="差_00省级(打印) 2 2" xfId="944"/>
    <cellStyle name="差_~5676413 2" xfId="945"/>
    <cellStyle name="差_~5676413 2 3" xfId="946"/>
    <cellStyle name="差_00省级(打印) 2 3" xfId="947"/>
    <cellStyle name="差_~5676413 3" xfId="948"/>
    <cellStyle name="差_~5676413 3 2" xfId="949"/>
    <cellStyle name="差_~5676413 4" xfId="950"/>
    <cellStyle name="差_00省级(打印)" xfId="951"/>
    <cellStyle name="差_00省级(打印) 3" xfId="952"/>
    <cellStyle name="差_00省级(定稿)" xfId="953"/>
    <cellStyle name="好_2007年政法部门业务指标 3" xfId="954"/>
    <cellStyle name="差_00省级(定稿) 2" xfId="955"/>
    <cellStyle name="好_2007年政法部门业务指标 3 2" xfId="956"/>
    <cellStyle name="差_00省级(定稿) 2 2" xfId="957"/>
    <cellStyle name="好_2009年一般性转移支付标准工资_地方配套按人均增幅控制8.31（调整结案率后）xl 3" xfId="958"/>
    <cellStyle name="差_00省级(定稿) 2 2 2" xfId="959"/>
    <cellStyle name="差_00省级(定稿) 2 3" xfId="960"/>
    <cellStyle name="强调 1 2 2" xfId="961"/>
    <cellStyle name="好_2007年政法部门业务指标 4" xfId="962"/>
    <cellStyle name="差_00省级(定稿) 3" xfId="963"/>
    <cellStyle name="强调 1 2 2 2" xfId="964"/>
    <cellStyle name="差_00省级(定稿) 3 2" xfId="965"/>
    <cellStyle name="强调 1 2 3" xfId="966"/>
    <cellStyle name="好_奖励补助测算7.23 2 2 2" xfId="967"/>
    <cellStyle name="差_00省级(定稿) 4" xfId="968"/>
    <cellStyle name="差_03昭通" xfId="969"/>
    <cellStyle name="差_03昭通 2" xfId="970"/>
    <cellStyle name="差_03昭通 2 2" xfId="971"/>
    <cellStyle name="好_2、土地面积、人口、粮食产量基本情况" xfId="972"/>
    <cellStyle name="差_03昭通 2 2 2" xfId="973"/>
    <cellStyle name="差_03昭通 2 3" xfId="974"/>
    <cellStyle name="常规 2 2 4 2" xfId="975"/>
    <cellStyle name="差_03昭通 3" xfId="976"/>
    <cellStyle name="常规 2 2 4 2 2" xfId="977"/>
    <cellStyle name="差_03昭通 3 2" xfId="978"/>
    <cellStyle name="常规 2 2 4 3" xfId="979"/>
    <cellStyle name="差_03昭通 4" xfId="980"/>
    <cellStyle name="差_0502通海县" xfId="981"/>
    <cellStyle name="差_0502通海县 2" xfId="982"/>
    <cellStyle name="差_0502通海县 2 2" xfId="983"/>
    <cellStyle name="差_0502通海县 2 2 2" xfId="984"/>
    <cellStyle name="差_0502通海县 3" xfId="985"/>
    <cellStyle name="差_0502通海县 3 2" xfId="986"/>
    <cellStyle name="差_0502通海县 4" xfId="987"/>
    <cellStyle name="差_05玉溪" xfId="988"/>
    <cellStyle name="표준_0N-HANDLING " xfId="989"/>
    <cellStyle name="差_05玉溪 2" xfId="990"/>
    <cellStyle name="差_05玉溪 2 2 2" xfId="991"/>
    <cellStyle name="差_05玉溪 2 3" xfId="992"/>
    <cellStyle name="差_05玉溪 3" xfId="993"/>
    <cellStyle name="差_05玉溪 3 2" xfId="994"/>
    <cellStyle name="差_05玉溪 4" xfId="995"/>
    <cellStyle name="差_0605石屏县" xfId="996"/>
    <cellStyle name="差_0605石屏县 2" xfId="997"/>
    <cellStyle name="差_0605石屏县 2 2" xfId="998"/>
    <cellStyle name="差_5334_2006年迪庆县级财政报表附表" xfId="999"/>
    <cellStyle name="差_0605石屏县 2 2 2" xfId="1000"/>
    <cellStyle name="好_06544D6AC6C34935B3F0F2962E8986A5 2" xfId="1001"/>
    <cellStyle name="差_0605石屏县 2 3" xfId="1002"/>
    <cellStyle name="差_云南省2008年转移支付测算——州市本级考核部分及政策性测算" xfId="1003"/>
    <cellStyle name="差_0605石屏县 3" xfId="1004"/>
    <cellStyle name="差_云南省2008年转移支付测算——州市本级考核部分及政策性测算 2" xfId="1005"/>
    <cellStyle name="差_0605石屏县 3 2" xfId="1006"/>
    <cellStyle name="差_0605石屏县 4" xfId="1007"/>
    <cellStyle name="差_06544D6AC6C34935B3F0F2962E8986A5" xfId="1008"/>
    <cellStyle name="差_06544D6AC6C34935B3F0F2962E8986A5 2" xfId="1009"/>
    <cellStyle name="差_06B2B68693B94C51BEFB8C2821FBDCAE_c" xfId="1010"/>
    <cellStyle name="差_06B2B68693B94C51BEFB8C2821FBDCAE_c 2" xfId="1011"/>
    <cellStyle name="差_1003牟定县 2 2 2" xfId="1012"/>
    <cellStyle name="差_1003牟定县 2 3" xfId="1013"/>
    <cellStyle name="差_1003牟定县 3 2" xfId="1014"/>
    <cellStyle name="差_1003牟定县 4" xfId="1015"/>
    <cellStyle name="差_1110洱源县" xfId="1016"/>
    <cellStyle name="差_1110洱源县 2" xfId="1017"/>
    <cellStyle name="差_1110洱源县 2 2" xfId="1018"/>
    <cellStyle name="差_历年教师人数" xfId="1019"/>
    <cellStyle name="差_1110洱源县 2 2 2" xfId="1020"/>
    <cellStyle name="差_1110洱源县 2 3" xfId="1021"/>
    <cellStyle name="差_A426B27925684093B009CAC20FF19EF3_c 2" xfId="1022"/>
    <cellStyle name="差_1110洱源县 3" xfId="1023"/>
    <cellStyle name="差_1110洱源县 3 2" xfId="1024"/>
    <cellStyle name="好_530623_2006年县级财政报表附表 2 2 2" xfId="1025"/>
    <cellStyle name="差_1110洱源县 4" xfId="1026"/>
    <cellStyle name="好_1110洱源县 2 2" xfId="1027"/>
    <cellStyle name="差_11FBAECC21B44AB381CAD25299165218_c" xfId="1028"/>
    <cellStyle name="好_1110洱源县 2 2 2" xfId="1029"/>
    <cellStyle name="差_11FBAECC21B44AB381CAD25299165218_c 2" xfId="1030"/>
    <cellStyle name="差_11大理" xfId="1031"/>
    <cellStyle name="差_11大理 2" xfId="1032"/>
    <cellStyle name="差_11大理 2 2" xfId="1033"/>
    <cellStyle name="差_11大理 2 2 2" xfId="1034"/>
    <cellStyle name="差_11大理 3" xfId="1035"/>
    <cellStyle name="差_11大理 3 2" xfId="1036"/>
    <cellStyle name="差_132A26F7DD34447BAC25A6E26033E49C_c" xfId="1037"/>
    <cellStyle name="差_132A26F7DD34447BAC25A6E26033E49C_c 2" xfId="1038"/>
    <cellStyle name="差_2、土地面积、人口、粮食产量基本情况" xfId="1039"/>
    <cellStyle name="好_指标四 3" xfId="1040"/>
    <cellStyle name="差_2、土地面积、人口、粮食产量基本情况 2" xfId="1041"/>
    <cellStyle name="好_指标四 3 2" xfId="1042"/>
    <cellStyle name="差_2、土地面积、人口、粮食产量基本情况 2 2" xfId="1043"/>
    <cellStyle name="差_2、土地面积、人口、粮食产量基本情况 2 2 2" xfId="1044"/>
    <cellStyle name="差_2、土地面积、人口、粮食产量基本情况 2 3" xfId="1045"/>
    <cellStyle name="钎霖_4岿角利" xfId="1046"/>
    <cellStyle name="好_指标四 4" xfId="1047"/>
    <cellStyle name="差_2、土地面积、人口、粮食产量基本情况 3" xfId="1048"/>
    <cellStyle name="差_2、土地面积、人口、粮食产量基本情况 3 2" xfId="1049"/>
    <cellStyle name="差_2、土地面积、人口、粮食产量基本情况 4" xfId="1050"/>
    <cellStyle name="差_2009年一般性转移支付标准工资_~4190974 3 2" xfId="1051"/>
    <cellStyle name="差_2006年分析表" xfId="1052"/>
    <cellStyle name="差_2006年全省财力计算表（中央、决算） 2" xfId="1053"/>
    <cellStyle name="差_云南农村义务教育统计表 3" xfId="1054"/>
    <cellStyle name="差_2006年全省财力计算表（中央、决算） 2 2" xfId="1055"/>
    <cellStyle name="差_云南农村义务教育统计表 3 2" xfId="1056"/>
    <cellStyle name="差_2006年全省财力计算表（中央、决算） 2 2 2" xfId="1057"/>
    <cellStyle name="差_云南农村义务教育统计表 4" xfId="1058"/>
    <cellStyle name="差_2006年全省财力计算表（中央、决算） 2 3" xfId="1059"/>
    <cellStyle name="差_2006年全省财力计算表（中央、决算） 3" xfId="1060"/>
    <cellStyle name="差_2006年全省财力计算表（中央、决算） 3 2" xfId="1061"/>
    <cellStyle name="差_2006年全省财力计算表（中央、决算） 4" xfId="1062"/>
    <cellStyle name="差_2006年水利统计指标统计表" xfId="1063"/>
    <cellStyle name="差_2006年水利统计指标统计表 2" xfId="1064"/>
    <cellStyle name="差_2006年水利统计指标统计表 2 2" xfId="1065"/>
    <cellStyle name="差_2006年水利统计指标统计表 2 2 2" xfId="1066"/>
    <cellStyle name="差_2006年水利统计指标统计表 2 3" xfId="1067"/>
    <cellStyle name="差_2006年水利统计指标统计表 3" xfId="1068"/>
    <cellStyle name="差_2006年水利统计指标统计表 3 2" xfId="1069"/>
    <cellStyle name="差_2006年水利统计指标统计表 4" xfId="1070"/>
    <cellStyle name="差_2006年在职人员情况" xfId="1071"/>
    <cellStyle name="差_2006年在职人员情况 2" xfId="1072"/>
    <cellStyle name="差_2006年在职人员情况 3" xfId="1073"/>
    <cellStyle name="差_2006年在职人员情况 3 2" xfId="1074"/>
    <cellStyle name="差_2006年在职人员情况 4" xfId="1075"/>
    <cellStyle name="好_A22569180391442CBB6EA5F90672F36B_c 2" xfId="1076"/>
    <cellStyle name="好_2009年一般性转移支付标准工资_奖励补助测算5.22测试 2 3" xfId="1077"/>
    <cellStyle name="差_2007年检察院案件数 3" xfId="1078"/>
    <cellStyle name="差_2007年检察院案件数 3 2" xfId="1079"/>
    <cellStyle name="差_2007年可用财力" xfId="1080"/>
    <cellStyle name="差_2007年人员分部门统计表" xfId="1081"/>
    <cellStyle name="差_2007年人员分部门统计表 2" xfId="1082"/>
    <cellStyle name="差_2007年人员分部门统计表 2 2" xfId="1083"/>
    <cellStyle name="差_2007年人员分部门统计表 2 2 2" xfId="1084"/>
    <cellStyle name="差_2007年人员分部门统计表 2 3" xfId="1085"/>
    <cellStyle name="差_教师绩效工资测算表（离退休按各地上报数测算）2009年1月1日" xfId="1086"/>
    <cellStyle name="差_奖励补助测算5.22测试 4" xfId="1087"/>
    <cellStyle name="差_2007年政法部门业务指标" xfId="1088"/>
    <cellStyle name="差_2007年政法部门业务指标 2" xfId="1089"/>
    <cellStyle name="差_2007年政法部门业务指标 2 2" xfId="1090"/>
    <cellStyle name="差_2007年政法部门业务指标 2 2 2" xfId="1091"/>
    <cellStyle name="差_2007年政法部门业务指标 2 3" xfId="1092"/>
    <cellStyle name="差_2007年政法部门业务指标 3" xfId="1093"/>
    <cellStyle name="差_2007年政法部门业务指标 3 2" xfId="1094"/>
    <cellStyle name="差_2007年政法部门业务指标 4" xfId="1095"/>
    <cellStyle name="差_2008云南省分县市中小学教职工统计表（教育厅提供）" xfId="1096"/>
    <cellStyle name="差_2008云南省分县市中小学教职工统计表（教育厅提供） 2" xfId="1097"/>
    <cellStyle name="差_2008云南省分县市中小学教职工统计表（教育厅提供） 2 2" xfId="1098"/>
    <cellStyle name="差_2008云南省分县市中小学教职工统计表（教育厅提供） 2 2 2" xfId="1099"/>
    <cellStyle name="差_2008云南省分县市中小学教职工统计表（教育厅提供） 3" xfId="1100"/>
    <cellStyle name="差_2008云南省分县市中小学教职工统计表（教育厅提供） 3 2" xfId="1101"/>
    <cellStyle name="普通_ 白土" xfId="1102"/>
    <cellStyle name="差_2008云南省分县市中小学教职工统计表（教育厅提供） 4" xfId="1103"/>
    <cellStyle name="差_2009年一般性转移支付标准工资" xfId="1104"/>
    <cellStyle name="输出 2" xfId="1105"/>
    <cellStyle name="好_奖励补助测算5.22测试 3 2" xfId="1106"/>
    <cellStyle name="好_2009年一般性转移支付标准工资_奖励补助测算7.23 2 3" xfId="1107"/>
    <cellStyle name="差_2009年一般性转移支付标准工资 2 2" xfId="1108"/>
    <cellStyle name="差_2009年一般性转移支付标准工资 2 2 2" xfId="1109"/>
    <cellStyle name="差_2009年一般性转移支付标准工资 2 3" xfId="1110"/>
    <cellStyle name="好_奖励补助测算5.22测试 4" xfId="1111"/>
    <cellStyle name="差_2009年一般性转移支付标准工资 3" xfId="1112"/>
    <cellStyle name="差_2009年一般性转移支付标准工资 3 2" xfId="1113"/>
    <cellStyle name="差_2009年一般性转移支付标准工资 4" xfId="1114"/>
    <cellStyle name="差_2009年一般性转移支付标准工资_~4190974" xfId="1115"/>
    <cellStyle name="差_2009年一般性转移支付标准工资_~4190974 2" xfId="1116"/>
    <cellStyle name="差_2009年一般性转移支付标准工资_~4190974 2 2" xfId="1117"/>
    <cellStyle name="差_2009年一般性转移支付标准工资_~4190974 2 2 2" xfId="1118"/>
    <cellStyle name="数量" xfId="1119"/>
    <cellStyle name="差_2009年一般性转移支付标准工资_~4190974 2 3" xfId="1120"/>
    <cellStyle name="差_2009年一般性转移支付标准工资_~4190974 3" xfId="1121"/>
    <cellStyle name="常规 2 10 3 6 2" xfId="1122"/>
    <cellStyle name="差_2009年一般性转移支付标准工资_~4190974 4" xfId="1123"/>
    <cellStyle name="差_2009年一般性转移支付标准工资_~5676413" xfId="1124"/>
    <cellStyle name="常规 4 3 3" xfId="1125"/>
    <cellStyle name="差_2009年一般性转移支付标准工资_~5676413 2" xfId="1126"/>
    <cellStyle name="差_2009年一般性转移支付标准工资_~5676413 2 2" xfId="1127"/>
    <cellStyle name="差_2009年一般性转移支付标准工资_~5676413 2 2 2" xfId="1128"/>
    <cellStyle name="差_2009年一般性转移支付标准工资_~5676413 2 3" xfId="1129"/>
    <cellStyle name="差_2009年一般性转移支付标准工资_~5676413 3" xfId="1130"/>
    <cellStyle name="差_2009年一般性转移支付标准工资_~5676413 3 2" xfId="1131"/>
    <cellStyle name="差_2009年一般性转移支付标准工资_~5676413 4" xfId="1132"/>
    <cellStyle name="差_2009年一般性转移支付标准工资_不用软件计算9.1不考虑经费管理评价xl" xfId="1133"/>
    <cellStyle name="差_2009年一般性转移支付标准工资_不用软件计算9.1不考虑经费管理评价xl 2" xfId="1134"/>
    <cellStyle name="差_2009年一般性转移支付标准工资_不用软件计算9.1不考虑经费管理评价xl 2 2" xfId="1135"/>
    <cellStyle name="差_2009年一般性转移支付标准工资_不用软件计算9.1不考虑经费管理评价xl 2 2 2" xfId="1136"/>
    <cellStyle name="差_2009年一般性转移支付标准工资_不用软件计算9.1不考虑经费管理评价xl 2 3" xfId="1137"/>
    <cellStyle name="差_2009年一般性转移支付标准工资_不用软件计算9.1不考虑经费管理评价xl 3" xfId="1138"/>
    <cellStyle name="差_2009年一般性转移支付标准工资_不用软件计算9.1不考虑经费管理评价xl 3 2" xfId="1139"/>
    <cellStyle name="差_2009年一般性转移支付标准工资_不用软件计算9.1不考虑经费管理评价xl 4" xfId="1140"/>
    <cellStyle name="常规 2 6 2" xfId="1141"/>
    <cellStyle name="差_2009年一般性转移支付标准工资_地方配套按人均增幅控制8.30xl" xfId="1142"/>
    <cellStyle name="常规 2 6 2 2" xfId="1143"/>
    <cellStyle name="差_2009年一般性转移支付标准工资_地方配套按人均增幅控制8.30xl 2" xfId="1144"/>
    <cellStyle name="好_云南省2008年中小学教职工情况（教育厅提供20090101加工整理） 2 3" xfId="1145"/>
    <cellStyle name="好_03昭通 4" xfId="1146"/>
    <cellStyle name="常规 2 6 2 2 2" xfId="1147"/>
    <cellStyle name="差_2009年一般性转移支付标准工资_地方配套按人均增幅控制8.30xl 2 2" xfId="1148"/>
    <cellStyle name="好_26B763351BD94A32801FF9DEB697A4AA_c" xfId="1149"/>
    <cellStyle name="常规 2 6 2 2 2 2" xfId="1150"/>
    <cellStyle name="差_2009年一般性转移支付标准工资_地方配套按人均增幅控制8.30xl 2 2 2" xfId="1151"/>
    <cellStyle name="常规 2 6 2 2 3" xfId="1152"/>
    <cellStyle name="差_2009年一般性转移支付标准工资_地方配套按人均增幅控制8.30xl 2 3" xfId="1153"/>
    <cellStyle name="常规 3 2" xfId="1154"/>
    <cellStyle name="常规 2 6 2 3" xfId="1155"/>
    <cellStyle name="差_2009年一般性转移支付标准工资_地方配套按人均增幅控制8.30xl 3" xfId="1156"/>
    <cellStyle name="常规 3 2 2" xfId="1157"/>
    <cellStyle name="常规 2 6 2 3 2" xfId="1158"/>
    <cellStyle name="差_2009年一般性转移支付标准工资_地方配套按人均增幅控制8.30xl 3 2" xfId="1159"/>
    <cellStyle name="常规 3 3" xfId="1160"/>
    <cellStyle name="常规 2 6 2 4" xfId="1161"/>
    <cellStyle name="差_2009年一般性转移支付标准工资_地方配套按人均增幅控制8.30xl 4" xfId="1162"/>
    <cellStyle name="差_2009年一般性转移支付标准工资_地方配套按人均增幅控制8.30一般预算平均增幅、人均可用财力平均增幅两次控制、社会治安系数调整、案件数调整xl" xfId="1163"/>
    <cellStyle name="差_2009年一般性转移支付标准工资_地方配套按人均增幅控制8.30一般预算平均增幅、人均可用财力平均增幅两次控制、社会治安系数调整、案件数调整xl 2" xfId="1164"/>
    <cellStyle name="好_县级基础数据" xfId="1165"/>
    <cellStyle name="差_2009年一般性转移支付标准工资_地方配套按人均增幅控制8.30一般预算平均增幅、人均可用财力平均增幅两次控制、社会治安系数调整、案件数调整xl 2 2 2" xfId="1166"/>
    <cellStyle name="差_2009年一般性转移支付标准工资_地方配套按人均增幅控制8.30一般预算平均增幅、人均可用财力平均增幅两次控制、社会治安系数调整、案件数调整xl 2 3" xfId="1167"/>
    <cellStyle name="差_2009年一般性转移支付标准工资_地方配套按人均增幅控制8.30一般预算平均增幅、人均可用财力平均增幅两次控制、社会治安系数调整、案件数调整xl 3" xfId="1168"/>
    <cellStyle name="差_2009年一般性转移支付标准工资_地方配套按人均增幅控制8.30一般预算平均增幅、人均可用财力平均增幅两次控制、社会治安系数调整、案件数调整xl 3 2" xfId="1169"/>
    <cellStyle name="差_2009年一般性转移支付标准工资_地方配套按人均增幅控制8.30一般预算平均增幅、人均可用财力平均增幅两次控制、社会治安系数调整、案件数调整xl 4" xfId="1170"/>
    <cellStyle name="差_2009年一般性转移支付标准工资_地方配套按人均增幅控制8.31（调整结案率后）xl" xfId="1171"/>
    <cellStyle name="好_卫生部门 3" xfId="1172"/>
    <cellStyle name="差_2009年一般性转移支付标准工资_地方配套按人均增幅控制8.31（调整结案率后）xl 2" xfId="1173"/>
    <cellStyle name="好_卫生部门 3 2" xfId="1174"/>
    <cellStyle name="差_2009年一般性转移支付标准工资_地方配套按人均增幅控制8.31（调整结案率后）xl 2 2" xfId="1175"/>
    <cellStyle name="差_2009年一般性转移支付标准工资_地方配套按人均增幅控制8.31（调整结案率后）xl 2 2 2" xfId="1176"/>
    <cellStyle name="差_2009年一般性转移支付标准工资_地方配套按人均增幅控制8.31（调整结案率后）xl 2 3" xfId="1177"/>
    <cellStyle name="好_卫生部门 4" xfId="1178"/>
    <cellStyle name="差_2009年一般性转移支付标准工资_地方配套按人均增幅控制8.31（调整结案率后）xl 3" xfId="1179"/>
    <cellStyle name="差_2009年一般性转移支付标准工资_地方配套按人均增幅控制8.31（调整结案率后）xl 3 2" xfId="1180"/>
    <cellStyle name="注释 2 3 2 2" xfId="1181"/>
    <cellStyle name="差_2009年一般性转移支付标准工资_地方配套按人均增幅控制8.31（调整结案率后）xl 4" xfId="1182"/>
    <cellStyle name="差_2009年一般性转移支付标准工资_奖励补助测算5.22测试" xfId="1183"/>
    <cellStyle name="差_2009年一般性转移支付标准工资_奖励补助测算5.22测试 2" xfId="1184"/>
    <cellStyle name="差_2009年一般性转移支付标准工资_奖励补助测算5.22测试 2 2" xfId="1185"/>
    <cellStyle name="差_2009年一般性转移支付标准工资_奖励补助测算5.22测试 3" xfId="1186"/>
    <cellStyle name="差_2009年一般性转移支付标准工资_奖励补助测算5.22测试 3 2" xfId="1187"/>
    <cellStyle name="差_2009年一般性转移支付标准工资_奖励补助测算5.22测试 4" xfId="1188"/>
    <cellStyle name="好_云南省2008年中小学教职工情况（教育厅提供20090101加工整理） 2 2" xfId="1189"/>
    <cellStyle name="好_03昭通 3" xfId="1190"/>
    <cellStyle name="常规 2 5 2 4" xfId="1191"/>
    <cellStyle name="差_2009年一般性转移支付标准工资_奖励补助测算5.23新" xfId="1192"/>
    <cellStyle name="差_2009年一般性转移支付标准工资_奖励补助测算5.23新 2 2 2" xfId="1193"/>
    <cellStyle name="差_2009年一般性转移支付标准工资_奖励补助测算5.23新 2 3" xfId="1194"/>
    <cellStyle name="输入 2" xfId="1195"/>
    <cellStyle name="常规 2 8" xfId="1196"/>
    <cellStyle name="差_2009年一般性转移支付标准工资_奖励补助测算5.23新 3 2" xfId="1197"/>
    <cellStyle name="差_2009年一般性转移支付标准工资_奖励补助测算5.23新 4" xfId="1198"/>
    <cellStyle name="差_2009年一般性转移支付标准工资_奖励补助测算5.24冯铸 2 2" xfId="1199"/>
    <cellStyle name="差_2009年一般性转移支付标准工资_奖励补助测算5.24冯铸 2 2 2" xfId="1200"/>
    <cellStyle name="好_26B763351BD94A32801FF9DEB697A4AA_c 2" xfId="1201"/>
    <cellStyle name="差_2009年一般性转移支付标准工资_奖励补助测算5.24冯铸 2 3" xfId="1202"/>
    <cellStyle name="差_2009年一般性转移支付标准工资_奖励补助测算5.24冯铸 3" xfId="1203"/>
    <cellStyle name="差_2009年一般性转移支付标准工资_奖励补助测算5.24冯铸 3 2" xfId="1204"/>
    <cellStyle name="常规 2 9 2 2 2" xfId="1205"/>
    <cellStyle name="差_2009年一般性转移支付标准工资_奖励补助测算5.24冯铸 4" xfId="1206"/>
    <cellStyle name="差_奖励补助测算7.23 3 2" xfId="1207"/>
    <cellStyle name="差_2009年一般性转移支付标准工资_奖励补助测算7.23" xfId="1208"/>
    <cellStyle name="差_2009年一般性转移支付标准工资_奖励补助测算7.23 2" xfId="1209"/>
    <cellStyle name="差_2009年一般性转移支付标准工资_奖励补助测算7.23 2 2" xfId="1210"/>
    <cellStyle name="差_2009年一般性转移支付标准工资_奖励补助测算7.23 2 2 2" xfId="1211"/>
    <cellStyle name="差_2009年一般性转移支付标准工资_奖励补助测算7.23 2 3" xfId="1212"/>
    <cellStyle name="差_2009年一般性转移支付标准工资_奖励补助测算7.23 3" xfId="1213"/>
    <cellStyle name="差_2009年一般性转移支付标准工资_奖励补助测算7.23 3 2" xfId="1214"/>
    <cellStyle name="常规 2 5 2 2 2" xfId="1215"/>
    <cellStyle name="差_2009年一般性转移支付标准工资_奖励补助测算7.25" xfId="1216"/>
    <cellStyle name="差_2009年一般性转移支付标准工资_奖励补助测算7.25 (version 1) (version 1)" xfId="1217"/>
    <cellStyle name="差_2009年一般性转移支付标准工资_奖励补助测算7.25 (version 1) (version 1) 2 2 2" xfId="1218"/>
    <cellStyle name="差_2009年一般性转移支付标准工资_奖励补助测算7.25 (version 1) (version 1) 2 3" xfId="1219"/>
    <cellStyle name="差_2009年一般性转移支付标准工资_奖励补助测算7.25 (version 1) (version 1) 3" xfId="1220"/>
    <cellStyle name="差_2009年一般性转移支付标准工资_奖励补助测算7.25 (version 1) (version 1) 3 2" xfId="1221"/>
    <cellStyle name="差_2009年一般性转移支付标准工资_奖励补助测算7.25 (version 1) (version 1) 4" xfId="1222"/>
    <cellStyle name="常规 2 5 2 2 2 2" xfId="1223"/>
    <cellStyle name="差_2009年一般性转移支付标准工资_奖励补助测算7.25 2" xfId="1224"/>
    <cellStyle name="差_2009年一般性转移支付标准工资_奖励补助测算7.25 2 2" xfId="1225"/>
    <cellStyle name="差_5334_2006年迪庆县级财政报表附表 4" xfId="1226"/>
    <cellStyle name="差_2009年一般性转移支付标准工资_奖励补助测算7.25 2 2 2" xfId="1227"/>
    <cellStyle name="好_A426B27925684093B009CAC20FF19EF3_c 2" xfId="1228"/>
    <cellStyle name="差_2009年一般性转移支付标准工资_奖励补助测算7.25 2 3" xfId="1229"/>
    <cellStyle name="差_2009年一般性转移支付标准工资_奖励补助测算7.25 3" xfId="1230"/>
    <cellStyle name="好 2" xfId="1231"/>
    <cellStyle name="差_2009年一般性转移支付标准工资_奖励补助测算7.25 4 2" xfId="1232"/>
    <cellStyle name="差_2009年一般性转移支付标准工资_奖励补助测算7.25 5" xfId="1233"/>
    <cellStyle name="差_26B763351BD94A32801FF9DEB697A4AA_c" xfId="1234"/>
    <cellStyle name="差_26B763351BD94A32801FF9DEB697A4AA_c 2" xfId="1235"/>
    <cellStyle name="差_530623_2006年县级财政报表附表 2 3" xfId="1236"/>
    <cellStyle name="差_530623_2006年县级财政报表附表 3 2" xfId="1237"/>
    <cellStyle name="差_530629_2006年县级财政报表附表" xfId="1238"/>
    <cellStyle name="差_530629_2006年县级财政报表附表 2" xfId="1239"/>
    <cellStyle name="差_530629_2006年县级财政报表附表 2 2" xfId="1240"/>
    <cellStyle name="差_530629_2006年县级财政报表附表 2 2 2" xfId="1241"/>
    <cellStyle name="差_530629_2006年县级财政报表附表 2 3" xfId="1242"/>
    <cellStyle name="差_530629_2006年县级财政报表附表 3" xfId="1243"/>
    <cellStyle name="差_530629_2006年县级财政报表附表 3 2" xfId="1244"/>
    <cellStyle name="差_云南省2008年转移支付测算——州市本级考核部分及政策性测算 3 2" xfId="1245"/>
    <cellStyle name="差_530629_2006年县级财政报表附表 4" xfId="1246"/>
    <cellStyle name="差_5334_2006年迪庆县级财政报表附表 2" xfId="1247"/>
    <cellStyle name="常规 2 6 3" xfId="1248"/>
    <cellStyle name="差_5334_2006年迪庆县级财政报表附表 2 2" xfId="1249"/>
    <cellStyle name="常规 2 6 3 2" xfId="1250"/>
    <cellStyle name="差_5334_2006年迪庆县级财政报表附表 2 2 2" xfId="1251"/>
    <cellStyle name="常规 2 6 4" xfId="1252"/>
    <cellStyle name="差_卫生部门 3 2" xfId="1253"/>
    <cellStyle name="差_5334_2006年迪庆县级财政报表附表 2 3" xfId="1254"/>
    <cellStyle name="差_5334_2006年迪庆县级财政报表附表 3" xfId="1255"/>
    <cellStyle name="常规 2 7 3" xfId="1256"/>
    <cellStyle name="差_5334_2006年迪庆县级财政报表附表 3 2" xfId="1257"/>
    <cellStyle name="差_7FCDB1134FC94DDDB095F60B2C175118" xfId="1258"/>
    <cellStyle name="差_7FCDB1134FC94DDDB095F60B2C175118 2" xfId="1259"/>
    <cellStyle name="常规 2 4 5" xfId="1260"/>
    <cellStyle name="差_A22569180391442CBB6EA5F90672F36B_c" xfId="1261"/>
    <cellStyle name="差_A22569180391442CBB6EA5F90672F36B_c 2" xfId="1262"/>
    <cellStyle name="差_A426B27925684093B009CAC20FF19EF3_c" xfId="1263"/>
    <cellStyle name="好_地方配套按人均增幅控制8.31（调整结案率后）xl" xfId="1264"/>
    <cellStyle name="差_Book1" xfId="1265"/>
    <cellStyle name="好_地方配套按人均增幅控制8.31（调整结案率后）xl 2" xfId="1266"/>
    <cellStyle name="差_Book1 2" xfId="1267"/>
    <cellStyle name="好_地方配套按人均增幅控制8.31（调整结案率后）xl 2 2" xfId="1268"/>
    <cellStyle name="差_Book1 2 2" xfId="1269"/>
    <cellStyle name="好_地方配套按人均增幅控制8.31（调整结案率后）xl 2 2 2" xfId="1270"/>
    <cellStyle name="好_11大理 4" xfId="1271"/>
    <cellStyle name="差_Book1 2 2 2" xfId="1272"/>
    <cellStyle name="好_地方配套按人均增幅控制8.31（调整结案率后）xl 2 3" xfId="1273"/>
    <cellStyle name="差_Book1 2 3" xfId="1274"/>
    <cellStyle name="好_县级公安机关公用经费标准奖励测算方案（定稿） 4" xfId="1275"/>
    <cellStyle name="差_Book1_1" xfId="1276"/>
    <cellStyle name="差_地方配套按人均增幅控制8.30一般预算平均增幅、人均可用财力平均增幅两次控制、社会治安系数调整、案件数调整xl" xfId="1277"/>
    <cellStyle name="差_Book1_1 2" xfId="1278"/>
    <cellStyle name="差_地方配套按人均增幅控制8.30一般预算平均增幅、人均可用财力平均增幅两次控制、社会治安系数调整、案件数调整xl 2" xfId="1279"/>
    <cellStyle name="差_Book1_1 2 2" xfId="1280"/>
    <cellStyle name="强调 2" xfId="1281"/>
    <cellStyle name="差_地方配套按人均增幅控制8.30一般预算平均增幅、人均可用财力平均增幅两次控制、社会治安系数调整、案件数调整xl 2 2" xfId="1282"/>
    <cellStyle name="差_Book1_1 2 2 2" xfId="1283"/>
    <cellStyle name="汇总 2" xfId="1284"/>
    <cellStyle name="差_Book2 2" xfId="1285"/>
    <cellStyle name="差_Book2 2 2" xfId="1286"/>
    <cellStyle name="差_Book2 2 2 2" xfId="1287"/>
    <cellStyle name="好_教育厅提供义务教育及高中教师人数（2009年1月6日） 3 2" xfId="1288"/>
    <cellStyle name="差_Book2 2 3" xfId="1289"/>
    <cellStyle name="差_M01-2(州市补助收入)" xfId="1290"/>
    <cellStyle name="差_M01-2(州市补助收入) 2" xfId="1291"/>
    <cellStyle name="差_M01-2(州市补助收入) 2 2" xfId="1292"/>
    <cellStyle name="差_M01-2(州市补助收入) 3" xfId="1293"/>
    <cellStyle name="差_M01-2(州市补助收入) 3 2" xfId="1294"/>
    <cellStyle name="差_M01-2(州市补助收入) 4" xfId="1295"/>
    <cellStyle name="差_M03" xfId="1296"/>
    <cellStyle name="好_汇总 2 3" xfId="1297"/>
    <cellStyle name="差_M03 2" xfId="1298"/>
    <cellStyle name="差_M03 2 2" xfId="1299"/>
    <cellStyle name="差_M03 2 3" xfId="1300"/>
    <cellStyle name="常规 2 17 2" xfId="1301"/>
    <cellStyle name="差_M03 3" xfId="1302"/>
    <cellStyle name="差_M03 3 2" xfId="1303"/>
    <cellStyle name="差_M03 4" xfId="1304"/>
    <cellStyle name="差_不用软件计算9.1不考虑经费管理评价xl" xfId="1305"/>
    <cellStyle name="差_不用软件计算9.1不考虑经费管理评价xl 2" xfId="1306"/>
    <cellStyle name="差_不用软件计算9.1不考虑经费管理评价xl 2 2" xfId="1307"/>
    <cellStyle name="差_不用软件计算9.1不考虑经费管理评价xl 2 2 2" xfId="1308"/>
    <cellStyle name="差_不用软件计算9.1不考虑经费管理评价xl 2 3" xfId="1309"/>
    <cellStyle name="差_不用软件计算9.1不考虑经费管理评价xl 3" xfId="1310"/>
    <cellStyle name="差_不用软件计算9.1不考虑经费管理评价xl 3 2" xfId="1311"/>
    <cellStyle name="差_不用软件计算9.1不考虑经费管理评价xl 4" xfId="1312"/>
    <cellStyle name="差_财政供养人员" xfId="1313"/>
    <cellStyle name="好_~4190974 4" xfId="1314"/>
    <cellStyle name="差_财政供养人员 2" xfId="1315"/>
    <cellStyle name="差_财政供养人员 2 2 2" xfId="1316"/>
    <cellStyle name="差_财政供养人员 2 3" xfId="1317"/>
    <cellStyle name="常规 2 12" xfId="1318"/>
    <cellStyle name="差_财政支出对上级的依赖程度" xfId="1319"/>
    <cellStyle name="差_城建部门" xfId="1320"/>
    <cellStyle name="差_地方配套按人均增幅控制8.30xl" xfId="1321"/>
    <cellStyle name="差_地方配套按人均增幅控制8.30xl 2 2" xfId="1322"/>
    <cellStyle name="差_地方配套按人均增幅控制8.30xl 2 2 2" xfId="1323"/>
    <cellStyle name="差_地方配套按人均增幅控制8.30xl 3" xfId="1324"/>
    <cellStyle name="差_地方配套按人均增幅控制8.30xl 3 2" xfId="1325"/>
    <cellStyle name="差_地方配套按人均增幅控制8.30xl 4" xfId="1326"/>
    <cellStyle name="强调 3" xfId="1327"/>
    <cellStyle name="差_地方配套按人均增幅控制8.30一般预算平均增幅、人均可用财力平均增幅两次控制、社会治安系数调整、案件数调整xl 2 3" xfId="1328"/>
    <cellStyle name="差_地方配套按人均增幅控制8.30一般预算平均增幅、人均可用财力平均增幅两次控制、社会治安系数调整、案件数调整xl 3 2" xfId="1329"/>
    <cellStyle name="差_地方配套按人均增幅控制8.30一般预算平均增幅、人均可用财力平均增幅两次控制、社会治安系数调整、案件数调整xl 4" xfId="1330"/>
    <cellStyle name="差_地方配套按人均增幅控制8.31（调整结案率后）xl" xfId="1331"/>
    <cellStyle name="差_地方配套按人均增幅控制8.31（调整结案率后）xl 2" xfId="1332"/>
    <cellStyle name="差_地方配套按人均增幅控制8.31（调整结案率后）xl 2 2" xfId="1333"/>
    <cellStyle name="差_地方配套按人均增幅控制8.31（调整结案率后）xl 2 2 2" xfId="1334"/>
    <cellStyle name="好_奖励补助测算7.25 (version 1) (version 1) 2 2" xfId="1335"/>
    <cellStyle name="差_地方配套按人均增幅控制8.31（调整结案率后）xl 2 3" xfId="1336"/>
    <cellStyle name="差_地方配套按人均增幅控制8.31（调整结案率后）xl 3" xfId="1337"/>
    <cellStyle name="差_地方配套按人均增幅控制8.31（调整结案率后）xl 3 2" xfId="1338"/>
    <cellStyle name="差_第五部分(才淼、饶永宏）" xfId="1339"/>
    <cellStyle name="好_530629_2006年县级财政报表附表 2 3" xfId="1340"/>
    <cellStyle name="差_第五部分(才淼、饶永宏） 2" xfId="1341"/>
    <cellStyle name="差_第五部分(才淼、饶永宏） 2 2" xfId="1342"/>
    <cellStyle name="差_检验表" xfId="1343"/>
    <cellStyle name="差_第五部分(才淼、饶永宏） 2 2 2" xfId="1344"/>
    <cellStyle name="差_第五部分(才淼、饶永宏） 2 3" xfId="1345"/>
    <cellStyle name="差_第五部分(才淼、饶永宏） 3" xfId="1346"/>
    <cellStyle name="差_第五部分(才淼、饶永宏） 3 2" xfId="1347"/>
    <cellStyle name="差_第五部分(才淼、饶永宏） 4" xfId="1348"/>
    <cellStyle name="差_第一部分：综合全" xfId="1349"/>
    <cellStyle name="差_奖励补助测算5.23新 3" xfId="1350"/>
    <cellStyle name="差_高中教师人数（教育厅1.6日提供）" xfId="1351"/>
    <cellStyle name="差_奖励补助测算5.23新 3 2" xfId="1352"/>
    <cellStyle name="差_高中教师人数（教育厅1.6日提供） 2" xfId="1353"/>
    <cellStyle name="差_高中教师人数（教育厅1.6日提供） 2 2" xfId="1354"/>
    <cellStyle name="差_高中教师人数（教育厅1.6日提供） 2 2 2" xfId="1355"/>
    <cellStyle name="差_高中教师人数（教育厅1.6日提供） 2 3" xfId="1356"/>
    <cellStyle name="差_高中教师人数（教育厅1.6日提供） 3" xfId="1357"/>
    <cellStyle name="差_高中教师人数（教育厅1.6日提供） 3 2" xfId="1358"/>
    <cellStyle name="差_高中教师人数（教育厅1.6日提供） 4" xfId="1359"/>
    <cellStyle name="差_汇总" xfId="1360"/>
    <cellStyle name="差_汇总 2" xfId="1361"/>
    <cellStyle name="差_汇总 2 2" xfId="1362"/>
    <cellStyle name="差_汇总 2 2 2" xfId="1363"/>
    <cellStyle name="好_城建部门" xfId="1364"/>
    <cellStyle name="差_汇总 2 3" xfId="1365"/>
    <cellStyle name="好_下半年禁吸戒毒经费1000万元 3 2" xfId="1366"/>
    <cellStyle name="差_汇总 3" xfId="1367"/>
    <cellStyle name="差_汇总 3 2" xfId="1368"/>
    <cellStyle name="差_汇总 4" xfId="1369"/>
    <cellStyle name="差_汇总-县级财政报表附表" xfId="1370"/>
    <cellStyle name="差_汇总-县级财政报表附表 2" xfId="1371"/>
    <cellStyle name="差_汇总-县级财政报表附表 2 2" xfId="1372"/>
    <cellStyle name="差_汇总-县级财政报表附表 2 2 2" xfId="1373"/>
    <cellStyle name="差_汇总-县级财政报表附表 2 3" xfId="1374"/>
    <cellStyle name="差_汇总-县级财政报表附表 3" xfId="1375"/>
    <cellStyle name="差_汇总-县级财政报表附表 3 2" xfId="1376"/>
    <cellStyle name="差_汇总-县级财政报表附表 4" xfId="1377"/>
    <cellStyle name="差_基础数据分析 2 2" xfId="1378"/>
    <cellStyle name="差_基础数据分析 2 2 2" xfId="1379"/>
    <cellStyle name="差_基础数据分析 2 3" xfId="1380"/>
    <cellStyle name="差_基础数据分析 3" xfId="1381"/>
    <cellStyle name="差_基础数据分析 3 2" xfId="1382"/>
    <cellStyle name="差_基础数据分析 4" xfId="1383"/>
    <cellStyle name="差_奖励补助测算5.22测试" xfId="1384"/>
    <cellStyle name="差_奖励补助测算5.22测试 2" xfId="1385"/>
    <cellStyle name="差_奖励补助测算5.22测试 2 2" xfId="1386"/>
    <cellStyle name="差_奖励补助测算5.22测试 2 2 2" xfId="1387"/>
    <cellStyle name="差_奖励补助测算5.22测试 2 3" xfId="1388"/>
    <cellStyle name="差_奖励补助测算5.22测试 3" xfId="1389"/>
    <cellStyle name="差_奖励补助测算5.22测试 3 2" xfId="1390"/>
    <cellStyle name="日期" xfId="1391"/>
    <cellStyle name="差_奖励补助测算5.23新" xfId="1392"/>
    <cellStyle name="差_奖励补助测算5.23新 2" xfId="1393"/>
    <cellStyle name="差_奖励补助测算5.23新 2 2" xfId="1394"/>
    <cellStyle name="好_下半年禁吸戒毒经费1000万元 2 3" xfId="1395"/>
    <cellStyle name="好_5334_2006年迪庆县级财政报表附表" xfId="1396"/>
    <cellStyle name="差_奖励补助测算5.23新 2 2 2" xfId="1397"/>
    <cellStyle name="差_奖励补助测算5.23新 2 3" xfId="1398"/>
    <cellStyle name="好_奖励补助测算5.22测试 2 2 2" xfId="1399"/>
    <cellStyle name="差_奖励补助测算5.23新 4" xfId="1400"/>
    <cellStyle name="好_2006年在职人员情况 2 2" xfId="1401"/>
    <cellStyle name="差_奖励补助测算5.24冯铸" xfId="1402"/>
    <cellStyle name="好_2006年在职人员情况 2 2 2" xfId="1403"/>
    <cellStyle name="差_奖励补助测算5.24冯铸 2" xfId="1404"/>
    <cellStyle name="差_奖励补助测算5.24冯铸 2 2" xfId="1405"/>
    <cellStyle name="差_奖励补助测算5.24冯铸 2 2 2" xfId="1406"/>
    <cellStyle name="差_奖励补助测算5.24冯铸 3" xfId="1407"/>
    <cellStyle name="差_奖励补助测算5.24冯铸 3 2" xfId="1408"/>
    <cellStyle name="差_奖励补助测算5.24冯铸 4" xfId="1409"/>
    <cellStyle name="差_奖励补助测算7.23" xfId="1410"/>
    <cellStyle name="差_奖励补助测算7.23 2" xfId="1411"/>
    <cellStyle name="差_奖励补助测算7.23 2 2" xfId="1412"/>
    <cellStyle name="差_奖励补助测算7.23 2 2 2" xfId="1413"/>
    <cellStyle name="好_2009年一般性转移支付标准工资 3 2" xfId="1414"/>
    <cellStyle name="差_奖励补助测算7.23 2 3" xfId="1415"/>
    <cellStyle name="差_奖励补助测算7.23 3" xfId="1416"/>
    <cellStyle name="差_奖励补助测算7.23 4" xfId="1417"/>
    <cellStyle name="差_奖励补助测算7.25" xfId="1418"/>
    <cellStyle name="差_奖励补助测算7.25 (version 1) (version 1)" xfId="1419"/>
    <cellStyle name="差_奖励补助测算7.25 (version 1) (version 1) 2 3" xfId="1420"/>
    <cellStyle name="差_奖励补助测算7.25 (version 1) (version 1) 3" xfId="1421"/>
    <cellStyle name="差_奖励补助测算7.25 (version 1) (version 1) 3 2" xfId="1422"/>
    <cellStyle name="差_奖励补助测算7.25 (version 1) (version 1) 4" xfId="1423"/>
    <cellStyle name="差_奖励补助测算7.25 2" xfId="1424"/>
    <cellStyle name="好_00省级(打印) 2" xfId="1425"/>
    <cellStyle name="差_奖励补助测算7.25 2 2 2" xfId="1426"/>
    <cellStyle name="差_奖励补助测算7.25 2 3" xfId="1427"/>
    <cellStyle name="差_奖励补助测算7.25 3" xfId="1428"/>
    <cellStyle name="差_奖励补助测算7.25 3 2" xfId="1429"/>
    <cellStyle name="差_奖励补助测算7.25 4" xfId="1430"/>
    <cellStyle name="差_奖励补助测算7.25 4 2" xfId="1431"/>
    <cellStyle name="差_奖励补助测算7.25 5" xfId="1432"/>
    <cellStyle name="差_云南省2008年中小学教职工情况（教育厅提供20090101加工整理） 2 3" xfId="1433"/>
    <cellStyle name="差_教育厅提供义务教育及高中教师人数（2009年1月6日） 2 2" xfId="1434"/>
    <cellStyle name="好_2009年一般性转移支付标准工资 2" xfId="1435"/>
    <cellStyle name="差_教育厅提供义务教育及高中教师人数（2009年1月6日） 2 3" xfId="1436"/>
    <cellStyle name="差_教育厅提供义务教育及高中教师人数（2009年1月6日） 3 2" xfId="1437"/>
    <cellStyle name="差_教育厅提供义务教育及高中教师人数（2009年1月6日） 4" xfId="1438"/>
    <cellStyle name="差_三季度－表二" xfId="1439"/>
    <cellStyle name="差_三季度－表二 2" xfId="1440"/>
    <cellStyle name="差_三季度－表二 2 2" xfId="1441"/>
    <cellStyle name="差_三季度－表二 2 3" xfId="1442"/>
    <cellStyle name="差_三季度－表二 3" xfId="1443"/>
    <cellStyle name="差_三季度－表二 3 2" xfId="1444"/>
    <cellStyle name="常规 2 2 2 2 2 2" xfId="1445"/>
    <cellStyle name="差_三季度－表二 4" xfId="1446"/>
    <cellStyle name="差_卫生部门" xfId="1447"/>
    <cellStyle name="差_卫生部门 2" xfId="1448"/>
    <cellStyle name="常规 2 5 4" xfId="1449"/>
    <cellStyle name="差_卫生部门 2 2" xfId="1450"/>
    <cellStyle name="常规 2 5 4 2" xfId="1451"/>
    <cellStyle name="差_卫生部门 2 2 2" xfId="1452"/>
    <cellStyle name="好_Book1_1" xfId="1453"/>
    <cellStyle name="常规 2 5 5" xfId="1454"/>
    <cellStyle name="差_卫生部门 2 3" xfId="1455"/>
    <cellStyle name="差_卫生部门 3" xfId="1456"/>
    <cellStyle name="好_三季度－表二" xfId="1457"/>
    <cellStyle name="差_卫生部门 4" xfId="1458"/>
    <cellStyle name="好_2009年一般性转移支付标准工资_奖励补助测算7.23 3 2" xfId="1459"/>
    <cellStyle name="差_文体广播部门" xfId="1460"/>
    <cellStyle name="差_下半年禁毒办案经费分配2544.3万元" xfId="1461"/>
    <cellStyle name="差_下半年禁吸戒毒经费1000万元" xfId="1462"/>
    <cellStyle name="差_下半年禁吸戒毒经费1000万元 2" xfId="1463"/>
    <cellStyle name="差_下半年禁吸戒毒经费1000万元 2 2" xfId="1464"/>
    <cellStyle name="差_下半年禁吸戒毒经费1000万元 2 2 2" xfId="1465"/>
    <cellStyle name="解释性文本 2" xfId="1466"/>
    <cellStyle name="差_下半年禁吸戒毒经费1000万元 3" xfId="1467"/>
    <cellStyle name="差_下半年禁吸戒毒经费1000万元 3 2" xfId="1468"/>
    <cellStyle name="好_业务工作量指标 3 2" xfId="1469"/>
    <cellStyle name="差_下半年禁吸戒毒经费1000万元 4" xfId="1470"/>
    <cellStyle name="好_~4190974 2" xfId="1471"/>
    <cellStyle name="差_县级公安机关公用经费标准奖励测算方案（定稿）" xfId="1472"/>
    <cellStyle name="好_~4190974 2 2" xfId="1473"/>
    <cellStyle name="差_县级公安机关公用经费标准奖励测算方案（定稿） 2" xfId="1474"/>
    <cellStyle name="好_2009年一般性转移支付标准工资_不用软件计算9.1不考虑经费管理评价xl 4" xfId="1475"/>
    <cellStyle name="好_~4190974 2 2 2" xfId="1476"/>
    <cellStyle name="差_县级公安机关公用经费标准奖励测算方案（定稿） 2 2" xfId="1477"/>
    <cellStyle name="差_县级公安机关公用经费标准奖励测算方案（定稿） 2 2 2" xfId="1478"/>
    <cellStyle name="差_县级公安机关公用经费标准奖励测算方案（定稿） 2 3" xfId="1479"/>
    <cellStyle name="好_~4190974 2 3" xfId="1480"/>
    <cellStyle name="差_县级公安机关公用经费标准奖励测算方案（定稿） 3" xfId="1481"/>
    <cellStyle name="差_县级公安机关公用经费标准奖励测算方案（定稿） 3 2" xfId="1482"/>
    <cellStyle name="差_县级基础数据" xfId="1483"/>
    <cellStyle name="差_义务教育阶段教职工人数（教育厅提供最终） 2 2 2" xfId="1484"/>
    <cellStyle name="差_义务教育阶段教职工人数（教育厅提供最终） 2 3" xfId="1485"/>
    <cellStyle name="差_义务教育阶段教职工人数（教育厅提供最终） 3 2" xfId="1486"/>
    <cellStyle name="差_云南农村义务教育统计表 2" xfId="1487"/>
    <cellStyle name="差_云南农村义务教育统计表 2 2" xfId="1488"/>
    <cellStyle name="差_云南农村义务教育统计表 2 2 2" xfId="1489"/>
    <cellStyle name="差_云南农村义务教育统计表 2 3" xfId="1490"/>
    <cellStyle name="好_11大理 2" xfId="1491"/>
    <cellStyle name="差_云南省2008年中小学教师人数统计表" xfId="1492"/>
    <cellStyle name="好_05玉溪 2" xfId="1493"/>
    <cellStyle name="差_云南省2008年中小学教职工情况（教育厅提供20090101加工整理）" xfId="1494"/>
    <cellStyle name="好_05玉溪 2 2" xfId="1495"/>
    <cellStyle name="差_云南省2008年中小学教职工情况（教育厅提供20090101加工整理） 2" xfId="1496"/>
    <cellStyle name="好_05玉溪 2 2 2" xfId="1497"/>
    <cellStyle name="差_云南省2008年中小学教职工情况（教育厅提供20090101加工整理） 2 2" xfId="1498"/>
    <cellStyle name="好_05玉溪 2 3" xfId="1499"/>
    <cellStyle name="常规 9 2 2" xfId="1500"/>
    <cellStyle name="差_云南省2008年中小学教职工情况（教育厅提供20090101加工整理） 3" xfId="1501"/>
    <cellStyle name="差_云南省2008年中小学教职工情况（教育厅提供20090101加工整理） 3 2" xfId="1502"/>
    <cellStyle name="差_云南省2008年中小学教职工情况（教育厅提供20090101加工整理） 4" xfId="1503"/>
    <cellStyle name="分级显示行_1_13区汇总" xfId="1504"/>
    <cellStyle name="差_云南省2008年转移支付测算——州市本级考核部分及政策性测算 2 2" xfId="1505"/>
    <cellStyle name="好_2009年一般性转移支付标准工资_地方配套按人均增幅控制8.31（调整结案率后）xl 4" xfId="1506"/>
    <cellStyle name="差_云南省2008年转移支付测算——州市本级考核部分及政策性测算 2 2 2" xfId="1507"/>
    <cellStyle name="好_奖励补助测算7.25 2 2 2" xfId="1508"/>
    <cellStyle name="差_云南省2008年转移支付测算——州市本级考核部分及政策性测算 2 3" xfId="1509"/>
    <cellStyle name="差_云南省2008年转移支付测算——州市本级考核部分及政策性测算 3" xfId="1510"/>
    <cellStyle name="常规 2 8 2 2 2 2" xfId="1511"/>
    <cellStyle name="差_指标四" xfId="1512"/>
    <cellStyle name="差_指标四 2" xfId="1513"/>
    <cellStyle name="差_指标四 2 2" xfId="1514"/>
    <cellStyle name="差_指标四 2 2 2" xfId="1515"/>
    <cellStyle name="差_指标四 2 3" xfId="1516"/>
    <cellStyle name="差_指标四 3" xfId="1517"/>
    <cellStyle name="差_指标四 3 2" xfId="1518"/>
    <cellStyle name="差_指标四 4" xfId="1519"/>
    <cellStyle name="好_奖励补助测算5.23新" xfId="1520"/>
    <cellStyle name="差_指标五" xfId="1521"/>
    <cellStyle name="常规 10 10" xfId="1522"/>
    <cellStyle name="常规 10 11" xfId="1523"/>
    <cellStyle name="常规 10 3" xfId="1524"/>
    <cellStyle name="常规 10 4" xfId="1525"/>
    <cellStyle name="常规 10 5" xfId="1526"/>
    <cellStyle name="常规 11" xfId="1527"/>
    <cellStyle name="常规 12" xfId="1528"/>
    <cellStyle name="常规 12 2" xfId="1529"/>
    <cellStyle name="常规 2" xfId="1530"/>
    <cellStyle name="常规 2 10" xfId="1531"/>
    <cellStyle name="好_奖励补助测算7.25 3 2" xfId="1532"/>
    <cellStyle name="常规 2 10 10" xfId="1533"/>
    <cellStyle name="千位分隔 2 2 4" xfId="1534"/>
    <cellStyle name="常规 2 10 10 2" xfId="1535"/>
    <cellStyle name="常规 2 10 11" xfId="1536"/>
    <cellStyle name="常规 2 10 11 2" xfId="1537"/>
    <cellStyle name="好_0605石屏县 2" xfId="1538"/>
    <cellStyle name="常规 2 10 12" xfId="1539"/>
    <cellStyle name="好_0605石屏县 2 2" xfId="1540"/>
    <cellStyle name="常规 2 10 12 2" xfId="1541"/>
    <cellStyle name="好_0605石屏县 3" xfId="1542"/>
    <cellStyle name="常规 2 10 13" xfId="1543"/>
    <cellStyle name="好_0605石屏县 3 2" xfId="1544"/>
    <cellStyle name="常规 2 10 13 2" xfId="1545"/>
    <cellStyle name="好_0605石屏县 4" xfId="1546"/>
    <cellStyle name="常规 2 10 14" xfId="1547"/>
    <cellStyle name="常规 2 10 2 2" xfId="1548"/>
    <cellStyle name="常规 2 10 2 2 2" xfId="1549"/>
    <cellStyle name="常规 2 10 2 3" xfId="1550"/>
    <cellStyle name="常规 2 10 3" xfId="1551"/>
    <cellStyle name="常规 2 10 3 10" xfId="1552"/>
    <cellStyle name="常规 2 10 3 10 2" xfId="1553"/>
    <cellStyle name="常规 2 10 3 11" xfId="1554"/>
    <cellStyle name="常规 2 10 3 11 2" xfId="1555"/>
    <cellStyle name="常规 2 10 3 12" xfId="1556"/>
    <cellStyle name="常规 2 10 3 2" xfId="1557"/>
    <cellStyle name="常规 2 10 3 2 2" xfId="1558"/>
    <cellStyle name="常规 2 10 3 3" xfId="1559"/>
    <cellStyle name="常规 2 10 3 3 2" xfId="1560"/>
    <cellStyle name="常规 2 10 3 4" xfId="1561"/>
    <cellStyle name="常规 2 10 3 4 2" xfId="1562"/>
    <cellStyle name="常规 2 10 3 8" xfId="1563"/>
    <cellStyle name="常规 2 10 3 8 2" xfId="1564"/>
    <cellStyle name="常规 2 10 3 9" xfId="1565"/>
    <cellStyle name="常规 2 10 3 9 2" xfId="1566"/>
    <cellStyle name="常规 2 10 4 2" xfId="1567"/>
    <cellStyle name="常规 2 10 4 2 2" xfId="1568"/>
    <cellStyle name="好_2007年政法部门业务指标 2 2" xfId="1569"/>
    <cellStyle name="常规 2 10 4 3" xfId="1570"/>
    <cellStyle name="千位分隔 3 2 3 2" xfId="1571"/>
    <cellStyle name="常规 2 10 5" xfId="1572"/>
    <cellStyle name="常规 2 10 5 2" xfId="1573"/>
    <cellStyle name="常规 2 10 6" xfId="1574"/>
    <cellStyle name="常规 2 10 6 2" xfId="1575"/>
    <cellStyle name="小数 2" xfId="1576"/>
    <cellStyle name="常规 2 10 8 2" xfId="1577"/>
    <cellStyle name="常规 2 10 9" xfId="1578"/>
    <cellStyle name="常规 2 10 9 2" xfId="1579"/>
    <cellStyle name="常规 2 11" xfId="1580"/>
    <cellStyle name="常规 3 2 2 3" xfId="1581"/>
    <cellStyle name="常规 2 11 2" xfId="1582"/>
    <cellStyle name="常规 2 11 2 2" xfId="1583"/>
    <cellStyle name="常规 2 11 3" xfId="1584"/>
    <cellStyle name="常规 2 13" xfId="1585"/>
    <cellStyle name="常规 2 13 2" xfId="1586"/>
    <cellStyle name="常规 2 14" xfId="1587"/>
    <cellStyle name="常规 2 14 2" xfId="1588"/>
    <cellStyle name="常规 2 20" xfId="1589"/>
    <cellStyle name="常规 2 15" xfId="1590"/>
    <cellStyle name="常规 2 16" xfId="1591"/>
    <cellStyle name="常规 2 16 2" xfId="1592"/>
    <cellStyle name="常规 2 17" xfId="1593"/>
    <cellStyle name="常规 2 18" xfId="1594"/>
    <cellStyle name="常规 2 18 2" xfId="1595"/>
    <cellStyle name="常规 2 19" xfId="1596"/>
    <cellStyle name="常规 2 19 2" xfId="1597"/>
    <cellStyle name="常规 2 2" xfId="1598"/>
    <cellStyle name="常规 2 2 2" xfId="1599"/>
    <cellStyle name="常规 2 2 2 2 2" xfId="1600"/>
    <cellStyle name="注释 2 2 4" xfId="1601"/>
    <cellStyle name="常规 2 2 2 2 2 2 2" xfId="1602"/>
    <cellStyle name="常规 2 2 2 2 2 3" xfId="1603"/>
    <cellStyle name="常规 2 2 2 2 3" xfId="1604"/>
    <cellStyle name="常规 2 2 2 2 3 2" xfId="1605"/>
    <cellStyle name="常规 2 2 2 2 4" xfId="1606"/>
    <cellStyle name="常规 2 2 2 3" xfId="1607"/>
    <cellStyle name="常规 2 2 2 3 2" xfId="1608"/>
    <cellStyle name="常规 2 2 2 3 2 2" xfId="1609"/>
    <cellStyle name="常规 2 2 2 3 3" xfId="1610"/>
    <cellStyle name="强调文字颜色 1 2" xfId="1611"/>
    <cellStyle name="常规 2 2 2 4 2" xfId="1612"/>
    <cellStyle name="常规 2 2 3" xfId="1613"/>
    <cellStyle name="常规 2 2 3 2" xfId="1614"/>
    <cellStyle name="常规 2 2 3 2 2" xfId="1615"/>
    <cellStyle name="常规 2 2 3 2 2 2" xfId="1616"/>
    <cellStyle name="常规 2 2 3 2 3" xfId="1617"/>
    <cellStyle name="常规 2 2 3 3" xfId="1618"/>
    <cellStyle name="常规 2 2 3 3 2" xfId="1619"/>
    <cellStyle name="常规 2 2 3 4" xfId="1620"/>
    <cellStyle name="常规 2 2 4" xfId="1621"/>
    <cellStyle name="常规 2 2 5" xfId="1622"/>
    <cellStyle name="常规 2 2 5 2" xfId="1623"/>
    <cellStyle name="常规 2 2 5 2 2" xfId="1624"/>
    <cellStyle name="常规 2 2 5 3" xfId="1625"/>
    <cellStyle name="常规 2 2_Book1" xfId="1626"/>
    <cellStyle name="常规 2 3" xfId="1627"/>
    <cellStyle name="常规 2 3 2" xfId="1628"/>
    <cellStyle name="常规 2 3 2 2" xfId="1629"/>
    <cellStyle name="常规 2 3 2 2 2" xfId="1630"/>
    <cellStyle name="好_Book1 2 3" xfId="1631"/>
    <cellStyle name="常规 2 3 2 2 2 2" xfId="1632"/>
    <cellStyle name="常规 2 3 2 2 3" xfId="1633"/>
    <cellStyle name="常规 2 3 2 3" xfId="1634"/>
    <cellStyle name="常规 2 3 2 3 2" xfId="1635"/>
    <cellStyle name="常规 2 3 2 4" xfId="1636"/>
    <cellStyle name="常规 2 3 3" xfId="1637"/>
    <cellStyle name="常规 2 3 3 2" xfId="1638"/>
    <cellStyle name="常规 2 3 3 2 2" xfId="1639"/>
    <cellStyle name="常规 2 3 3 3" xfId="1640"/>
    <cellStyle name="常规 2 3 4 2" xfId="1641"/>
    <cellStyle name="常规 2 4" xfId="1642"/>
    <cellStyle name="常规 2 4 2" xfId="1643"/>
    <cellStyle name="常规 2 4 2 2" xfId="1644"/>
    <cellStyle name="常规 2 4 2 2 2" xfId="1645"/>
    <cellStyle name="常规 2 4 2 2 2 2" xfId="1646"/>
    <cellStyle name="常规 2 4 2 2 3" xfId="1647"/>
    <cellStyle name="常规 2 4 2 3" xfId="1648"/>
    <cellStyle name="常规 2 4 2 3 2" xfId="1649"/>
    <cellStyle name="常规 2 4 2 4" xfId="1650"/>
    <cellStyle name="常规 2 4 3" xfId="1651"/>
    <cellStyle name="好_2008云南省分县市中小学教职工统计表（教育厅提供） 2 3" xfId="1652"/>
    <cellStyle name="常规 2 4 3 2" xfId="1653"/>
    <cellStyle name="常规 2 4 3 3" xfId="1654"/>
    <cellStyle name="常规 2 4 4" xfId="1655"/>
    <cellStyle name="常规 2 4 4 2" xfId="1656"/>
    <cellStyle name="常规 2 5" xfId="1657"/>
    <cellStyle name="常规 2 5 2" xfId="1658"/>
    <cellStyle name="小数 4" xfId="1659"/>
    <cellStyle name="常规 2 5 2 2" xfId="1660"/>
    <cellStyle name="好_03昭通 2" xfId="1661"/>
    <cellStyle name="常规 2 5 2 3" xfId="1662"/>
    <cellStyle name="好_03昭通 2 2" xfId="1663"/>
    <cellStyle name="常规 2 5 2 3 2" xfId="1664"/>
    <cellStyle name="常规 2 5 3" xfId="1665"/>
    <cellStyle name="常规 2 5 3 2" xfId="1666"/>
    <cellStyle name="常规 2 5 3 2 2" xfId="1667"/>
    <cellStyle name="常规 2 5 3 3" xfId="1668"/>
    <cellStyle name="常规 2 6" xfId="1669"/>
    <cellStyle name="常规 3 4" xfId="1670"/>
    <cellStyle name="常规 2 6 3 2 2" xfId="1671"/>
    <cellStyle name="常规 4 2" xfId="1672"/>
    <cellStyle name="常规 2 6 3 3" xfId="1673"/>
    <cellStyle name="常规 2 6 4 2" xfId="1674"/>
    <cellStyle name="常规 2 6 5" xfId="1675"/>
    <cellStyle name="常规 2 7" xfId="1676"/>
    <cellStyle name="常规 2 7 3 2" xfId="1677"/>
    <cellStyle name="常规 2 7 3 2 2" xfId="1678"/>
    <cellStyle name="常规 2 7 3 3" xfId="1679"/>
    <cellStyle name="好_三季度－表二 2" xfId="1680"/>
    <cellStyle name="常规 2 7 4" xfId="1681"/>
    <cellStyle name="好_三季度－表二 2 2" xfId="1682"/>
    <cellStyle name="常规 2 7 4 2" xfId="1683"/>
    <cellStyle name="好_三季度－表二 3" xfId="1684"/>
    <cellStyle name="常规 2 7 5" xfId="1685"/>
    <cellStyle name="常规 2 8 2" xfId="1686"/>
    <cellStyle name="常规 2 8 2 2" xfId="1687"/>
    <cellStyle name="常规 2 8 2 2 2" xfId="1688"/>
    <cellStyle name="常规 2 8 2 2 3" xfId="1689"/>
    <cellStyle name="常规 2 8 2 3" xfId="1690"/>
    <cellStyle name="好_2009年一般性转移支付标准工资_奖励补助测算5.24冯铸 2 3" xfId="1691"/>
    <cellStyle name="常规 2 8 2 3 2" xfId="1692"/>
    <cellStyle name="常规 2 8 2 4" xfId="1693"/>
    <cellStyle name="常规 2 8 3" xfId="1694"/>
    <cellStyle name="常规 2 8 3 2" xfId="1695"/>
    <cellStyle name="常规 2 8 3 2 2" xfId="1696"/>
    <cellStyle name="好_0605石屏县" xfId="1697"/>
    <cellStyle name="常规 2 8 3 3" xfId="1698"/>
    <cellStyle name="常规 2 9" xfId="1699"/>
    <cellStyle name="常规 2 9 2" xfId="1700"/>
    <cellStyle name="常规 2 9 2 2" xfId="1701"/>
    <cellStyle name="常规 2 9 2 3" xfId="1702"/>
    <cellStyle name="常规 2 9 3" xfId="1703"/>
    <cellStyle name="常规 2 9 3 2" xfId="1704"/>
    <cellStyle name="常规 3" xfId="1705"/>
    <cellStyle name="常规 3 2 2 2" xfId="1706"/>
    <cellStyle name="常规 3 2 2 2 2" xfId="1707"/>
    <cellStyle name="常规 3 2 4" xfId="1708"/>
    <cellStyle name="常规 3 3 2" xfId="1709"/>
    <cellStyle name="好_文体广播部门" xfId="1710"/>
    <cellStyle name="常规 3 3 2 2" xfId="1711"/>
    <cellStyle name="常规 3 3 3" xfId="1712"/>
    <cellStyle name="常规 3 4 2" xfId="1713"/>
    <cellStyle name="常规 3 5" xfId="1714"/>
    <cellStyle name="常规 4 4" xfId="1715"/>
    <cellStyle name="常规 4 2 2" xfId="1716"/>
    <cellStyle name="常规 6 4" xfId="1717"/>
    <cellStyle name="常规 4 4 2" xfId="1718"/>
    <cellStyle name="常规 4 2 2 2" xfId="1719"/>
    <cellStyle name="常规 6 4 2" xfId="1720"/>
    <cellStyle name="常规 4 2 2 2 2" xfId="1721"/>
    <cellStyle name="常规 4 2 3" xfId="1722"/>
    <cellStyle name="常规 4 2 3 2" xfId="1723"/>
    <cellStyle name="常规 4 3" xfId="1724"/>
    <cellStyle name="常规 5 4" xfId="1725"/>
    <cellStyle name="常规 4 3 2" xfId="1726"/>
    <cellStyle name="常规 5 4 2" xfId="1727"/>
    <cellStyle name="常规 4 3 2 2" xfId="1728"/>
    <cellStyle name="常规 5 2" xfId="1729"/>
    <cellStyle name="常规 5 2 2" xfId="1730"/>
    <cellStyle name="常规 5 2 2 2" xfId="1731"/>
    <cellStyle name="常规 5 2 2 2 2" xfId="1732"/>
    <cellStyle name="好_2009年一般性转移支付标准工资_~5676413 3 2" xfId="1733"/>
    <cellStyle name="常规 5 2 2 3" xfId="1734"/>
    <cellStyle name="常规 5 2 3" xfId="1735"/>
    <cellStyle name="常规 5 2 3 2" xfId="1736"/>
    <cellStyle name="常规 5 2 4" xfId="1737"/>
    <cellStyle name="常规 5 3" xfId="1738"/>
    <cellStyle name="常规 5 3 2" xfId="1739"/>
    <cellStyle name="常规 5 3 2 2" xfId="1740"/>
    <cellStyle name="常规 5 3 3" xfId="1741"/>
    <cellStyle name="常规 6" xfId="1742"/>
    <cellStyle name="常规 6 2" xfId="1743"/>
    <cellStyle name="常规 6 2 2" xfId="1744"/>
    <cellStyle name="常规 6 2 2 2" xfId="1745"/>
    <cellStyle name="常规 6 2 2 2 2" xfId="1746"/>
    <cellStyle name="常规 6 2 2 3" xfId="1747"/>
    <cellStyle name="好_5334_2006年迪庆县级财政报表附表 3" xfId="1748"/>
    <cellStyle name="常规 6 2 3 2" xfId="1749"/>
    <cellStyle name="常规 6 2 4" xfId="1750"/>
    <cellStyle name="好_财政供养人员" xfId="1751"/>
    <cellStyle name="常规 6 3" xfId="1752"/>
    <cellStyle name="好_财政供养人员 2" xfId="1753"/>
    <cellStyle name="常规 6 3 2" xfId="1754"/>
    <cellStyle name="好_财政供养人员 2 2" xfId="1755"/>
    <cellStyle name="常规 6 3 2 2" xfId="1756"/>
    <cellStyle name="好_财政供养人员 3" xfId="1757"/>
    <cellStyle name="常规 6 3 3" xfId="1758"/>
    <cellStyle name="好_第五部分(才淼、饶永宏） 2" xfId="1759"/>
    <cellStyle name="常规 8" xfId="1760"/>
    <cellStyle name="好_第五部分(才淼、饶永宏） 2 2" xfId="1761"/>
    <cellStyle name="常规 8 2" xfId="1762"/>
    <cellStyle name="好_第五部分(才淼、饶永宏） 2 2 2" xfId="1763"/>
    <cellStyle name="常规 8 2 2" xfId="1764"/>
    <cellStyle name="常规 8 2 2 2" xfId="1765"/>
    <cellStyle name="常规 8 2 3" xfId="1766"/>
    <cellStyle name="好_第五部分(才淼、饶永宏） 2 3" xfId="1767"/>
    <cellStyle name="常规 8 3" xfId="1768"/>
    <cellStyle name="常规 8 3 2" xfId="1769"/>
    <cellStyle name="常规 8 4" xfId="1770"/>
    <cellStyle name="好_第五部分(才淼、饶永宏） 3" xfId="1771"/>
    <cellStyle name="常规 9" xfId="1772"/>
    <cellStyle name="常规 9 10" xfId="1773"/>
    <cellStyle name="常规 9 10 2" xfId="1774"/>
    <cellStyle name="好_2009年一般性转移支付标准工资_~5676413 2 2" xfId="1775"/>
    <cellStyle name="常规 9 11" xfId="1776"/>
    <cellStyle name="好_2009年一般性转移支付标准工资_~5676413 2 2 2" xfId="1777"/>
    <cellStyle name="常规 9 11 2" xfId="1778"/>
    <cellStyle name="好_2009年一般性转移支付标准工资_~5676413 2 3" xfId="1779"/>
    <cellStyle name="常规 9 12" xfId="1780"/>
    <cellStyle name="好_第五部分(才淼、饶永宏） 3 2" xfId="1781"/>
    <cellStyle name="常规 9 2" xfId="1782"/>
    <cellStyle name="常规 9 3" xfId="1783"/>
    <cellStyle name="常规 9 3 2" xfId="1784"/>
    <cellStyle name="常规 9 4" xfId="1785"/>
    <cellStyle name="常规 9 4 2" xfId="1786"/>
    <cellStyle name="常规 9 5" xfId="1787"/>
    <cellStyle name="常规 9 5 2" xfId="1788"/>
    <cellStyle name="常规 9 6" xfId="1789"/>
    <cellStyle name="常规 9 6 2" xfId="1790"/>
    <cellStyle name="常规 9 7" xfId="1791"/>
    <cellStyle name="常规 9 7 2" xfId="1792"/>
    <cellStyle name="常规 9 8" xfId="1793"/>
    <cellStyle name="好_地方配套按人均增幅控制8.30一般预算平均增幅、人均可用财力平均增幅两次控制、社会治安系数调整、案件数调整xl 2 3" xfId="1794"/>
    <cellStyle name="常规 9 8 2" xfId="1795"/>
    <cellStyle name="好_教师绩效工资测算表（离退休按各地上报数测算）2009年1月1日" xfId="1796"/>
    <cellStyle name="好_2006年基础数据 2" xfId="1797"/>
    <cellStyle name="常规 9 9" xfId="1798"/>
    <cellStyle name="好_2006年基础数据 2 2" xfId="1799"/>
    <cellStyle name="常规 9 9 2" xfId="1800"/>
    <cellStyle name="好_奖励补助测算5.24冯铸 2 2" xfId="1801"/>
    <cellStyle name="分级显示列_1_Book1" xfId="1802"/>
    <cellStyle name="好_~4190974" xfId="1803"/>
    <cellStyle name="好_~4190974 3" xfId="1804"/>
    <cellStyle name="好_~4190974 3 2" xfId="1805"/>
    <cellStyle name="好_高中教师人数（教育厅1.6日提供）" xfId="1806"/>
    <cellStyle name="好_~5676413" xfId="1807"/>
    <cellStyle name="好_高中教师人数（教育厅1.6日提供） 3" xfId="1808"/>
    <cellStyle name="好_~5676413 3" xfId="1809"/>
    <cellStyle name="好_高中教师人数（教育厅1.6日提供） 4" xfId="1810"/>
    <cellStyle name="好_~5676413 4" xfId="1811"/>
    <cellStyle name="好_00省级(打印) 2 2" xfId="1812"/>
    <cellStyle name="好_00省级(打印) 2 2 2" xfId="1813"/>
    <cellStyle name="好_00省级(打印) 2 3" xfId="1814"/>
    <cellStyle name="好_00省级(打印) 3" xfId="1815"/>
    <cellStyle name="好_00省级(打印) 3 2" xfId="1816"/>
    <cellStyle name="好_00省级(定稿)" xfId="1817"/>
    <cellStyle name="好_00省级(定稿) 2" xfId="1818"/>
    <cellStyle name="好_00省级(定稿) 3" xfId="1819"/>
    <cellStyle name="好_00省级(定稿) 3 2" xfId="1820"/>
    <cellStyle name="好_00省级(定稿) 4" xfId="1821"/>
    <cellStyle name="好_03昭通" xfId="1822"/>
    <cellStyle name="好_03昭通 2 2 2" xfId="1823"/>
    <cellStyle name="好_0502通海县" xfId="1824"/>
    <cellStyle name="好_0502通海县 2" xfId="1825"/>
    <cellStyle name="好_0502通海县 2 2" xfId="1826"/>
    <cellStyle name="好_0502通海县 2 2 2" xfId="1827"/>
    <cellStyle name="好_0502通海县 2 3" xfId="1828"/>
    <cellStyle name="好_0502通海县 3" xfId="1829"/>
    <cellStyle name="好_0502通海县 3 2" xfId="1830"/>
    <cellStyle name="强调 3 4" xfId="1831"/>
    <cellStyle name="好_05玉溪" xfId="1832"/>
    <cellStyle name="好_05玉溪 3" xfId="1833"/>
    <cellStyle name="好_05玉溪 3 2" xfId="1834"/>
    <cellStyle name="好_05玉溪 4" xfId="1835"/>
    <cellStyle name="好_0605石屏县 2 2 2" xfId="1836"/>
    <cellStyle name="好_0605石屏县 2 3" xfId="1837"/>
    <cellStyle name="好_06544D6AC6C34935B3F0F2962E8986A5" xfId="1838"/>
    <cellStyle name="好_06B2B68693B94C51BEFB8C2821FBDCAE_c" xfId="1839"/>
    <cellStyle name="好_06B2B68693B94C51BEFB8C2821FBDCAE_c 2" xfId="1840"/>
    <cellStyle name="好_1003牟定县" xfId="1841"/>
    <cellStyle name="好_1003牟定县 2" xfId="1842"/>
    <cellStyle name="好_1003牟定县 2 2" xfId="1843"/>
    <cellStyle name="好_1003牟定县 2 2 2" xfId="1844"/>
    <cellStyle name="好_1003牟定县 2 3" xfId="1845"/>
    <cellStyle name="好_1110洱源县" xfId="1846"/>
    <cellStyle name="好_1110洱源县 2" xfId="1847"/>
    <cellStyle name="好_1110洱源县 2 3" xfId="1848"/>
    <cellStyle name="好_1110洱源县 3" xfId="1849"/>
    <cellStyle name="好_1110洱源县 3 2" xfId="1850"/>
    <cellStyle name="好_1110洱源县 4" xfId="1851"/>
    <cellStyle name="好_11FBAECC21B44AB381CAD25299165218_c" xfId="1852"/>
    <cellStyle name="好_11FBAECC21B44AB381CAD25299165218_c 2" xfId="1853"/>
    <cellStyle name="好_11大理" xfId="1854"/>
    <cellStyle name="好_11大理 2 2" xfId="1855"/>
    <cellStyle name="好_11大理 2 2 2" xfId="1856"/>
    <cellStyle name="好_11大理 2 3" xfId="1857"/>
    <cellStyle name="霓付 [0]_ +Foil &amp; -FOIL &amp; PAPER" xfId="1858"/>
    <cellStyle name="好_11大理 3" xfId="1859"/>
    <cellStyle name="好_11大理 3 2" xfId="1860"/>
    <cellStyle name="好_财政支出对上级的依赖程度" xfId="1861"/>
    <cellStyle name="好_132A26F7DD34447BAC25A6E26033E49C_c" xfId="1862"/>
    <cellStyle name="好_2、土地面积、人口、粮食产量基本情况 2" xfId="1863"/>
    <cellStyle name="好_2、土地面积、人口、粮食产量基本情况 2 2" xfId="1864"/>
    <cellStyle name="好_2、土地面积、人口、粮食产量基本情况 2 2 2" xfId="1865"/>
    <cellStyle name="好_2、土地面积、人口、粮食产量基本情况 2 3" xfId="1866"/>
    <cellStyle name="好_2、土地面积、人口、粮食产量基本情况 3" xfId="1867"/>
    <cellStyle name="好_2、土地面积、人口、粮食产量基本情况 3 2" xfId="1868"/>
    <cellStyle name="好_2、土地面积、人口、粮食产量基本情况 4" xfId="1869"/>
    <cellStyle name="好_2006年基础数据" xfId="1870"/>
    <cellStyle name="好_2006年基础数据 2 2 2" xfId="1871"/>
    <cellStyle name="好_2006年基础数据 2 3" xfId="1872"/>
    <cellStyle name="好_2006年基础数据 3" xfId="1873"/>
    <cellStyle name="好_2006年基础数据 3 2" xfId="1874"/>
    <cellStyle name="好_2006年基础数据 4" xfId="1875"/>
    <cellStyle name="好_2006年全省财力计算表（中央、决算）" xfId="1876"/>
    <cellStyle name="好_2006年全省财力计算表（中央、决算） 2" xfId="1877"/>
    <cellStyle name="好_2006年全省财力计算表（中央、决算） 2 2" xfId="1878"/>
    <cellStyle name="好_2006年全省财力计算表（中央、决算） 2 2 2" xfId="1879"/>
    <cellStyle name="好_2006年全省财力计算表（中央、决算） 2 3" xfId="1880"/>
    <cellStyle name="好_基础数据分析 2 2 2" xfId="1881"/>
    <cellStyle name="好_2006年全省财力计算表（中央、决算） 3" xfId="1882"/>
    <cellStyle name="好_2006年全省财力计算表（中央、决算） 3 2" xfId="1883"/>
    <cellStyle name="好_2006年全省财力计算表（中央、决算） 4" xfId="1884"/>
    <cellStyle name="好_2006年水利统计指标统计表" xfId="1885"/>
    <cellStyle name="好_2006年水利统计指标统计表 2" xfId="1886"/>
    <cellStyle name="好_2006年水利统计指标统计表 2 2" xfId="1887"/>
    <cellStyle name="好_2006年水利统计指标统计表 2 2 2" xfId="1888"/>
    <cellStyle name="好_2006年水利统计指标统计表 2 3" xfId="1889"/>
    <cellStyle name="好_2006年水利统计指标统计表 3" xfId="1890"/>
    <cellStyle name="好_2006年水利统计指标统计表 3 2" xfId="1891"/>
    <cellStyle name="后继超链接 2" xfId="1892"/>
    <cellStyle name="好_基础数据分析 3 2" xfId="1893"/>
    <cellStyle name="好_2006年水利统计指标统计表 4" xfId="1894"/>
    <cellStyle name="好_2006年在职人员情况" xfId="1895"/>
    <cellStyle name="好_2006年在职人员情况 2" xfId="1896"/>
    <cellStyle name="好_2006年在职人员情况 2 3" xfId="1897"/>
    <cellStyle name="好_2006年在职人员情况 3" xfId="1898"/>
    <cellStyle name="好_2006年在职人员情况 3 2" xfId="1899"/>
    <cellStyle name="好_2006年在职人员情况 4" xfId="1900"/>
    <cellStyle name="好_2007年检察院案件数" xfId="1901"/>
    <cellStyle name="好_2007年检察院案件数 2" xfId="1902"/>
    <cellStyle name="好_2007年检察院案件数 2 2 2" xfId="1903"/>
    <cellStyle name="好_2007年检察院案件数 2 3" xfId="1904"/>
    <cellStyle name="好_2007年可用财力" xfId="1905"/>
    <cellStyle name="好_2007年人员分部门统计表" xfId="1906"/>
    <cellStyle name="好_2007年人员分部门统计表 2" xfId="1907"/>
    <cellStyle name="好_2007年人员分部门统计表 2 2" xfId="1908"/>
    <cellStyle name="好_2007年人员分部门统计表 2 2 2" xfId="1909"/>
    <cellStyle name="好_2007年人员分部门统计表 3" xfId="1910"/>
    <cellStyle name="好_2007年人员分部门统计表 3 2" xfId="1911"/>
    <cellStyle name="好_2007年政法部门业务指标" xfId="1912"/>
    <cellStyle name="好_2007年政法部门业务指标 2" xfId="1913"/>
    <cellStyle name="好_2007年政法部门业务指标 2 2 2" xfId="1914"/>
    <cellStyle name="好_2007年政法部门业务指标 2 3" xfId="1915"/>
    <cellStyle name="好_2008年县级公安保障标准落实奖励经费分配测算" xfId="1916"/>
    <cellStyle name="好_2008云南省分县市中小学教职工统计表（教育厅提供）" xfId="1917"/>
    <cellStyle name="好_2008云南省分县市中小学教职工统计表（教育厅提供） 2" xfId="1918"/>
    <cellStyle name="好_2008云南省分县市中小学教职工统计表（教育厅提供） 2 2" xfId="1919"/>
    <cellStyle name="好_2008云南省分县市中小学教职工统计表（教育厅提供） 2 2 2" xfId="1920"/>
    <cellStyle name="好_2008云南省分县市中小学教职工统计表（教育厅提供） 3" xfId="1921"/>
    <cellStyle name="好_2008云南省分县市中小学教职工统计表（教育厅提供） 3 2" xfId="1922"/>
    <cellStyle name="好_2008云南省分县市中小学教职工统计表（教育厅提供） 4" xfId="1923"/>
    <cellStyle name="好_2009年一般性转移支付标准工资" xfId="1924"/>
    <cellStyle name="好_2009年一般性转移支付标准工资 2 2" xfId="1925"/>
    <cellStyle name="好_2009年一般性转移支付标准工资 2 2 2" xfId="1926"/>
    <cellStyle name="小数 2 2" xfId="1927"/>
    <cellStyle name="好_2009年一般性转移支付标准工资 2 3" xfId="1928"/>
    <cellStyle name="好_2009年一般性转移支付标准工资 3" xfId="1929"/>
    <cellStyle name="好_2009年一般性转移支付标准工资 4" xfId="1930"/>
    <cellStyle name="好_2009年一般性转移支付标准工资_~5676413" xfId="1931"/>
    <cellStyle name="好_2009年一般性转移支付标准工资_~5676413 2" xfId="1932"/>
    <cellStyle name="好_2009年一般性转移支付标准工资_~5676413 3" xfId="1933"/>
    <cellStyle name="好_2009年一般性转移支付标准工资_~5676413 4" xfId="1934"/>
    <cellStyle name="好_2009年一般性转移支付标准工资_不用软件计算9.1不考虑经费管理评价xl" xfId="1935"/>
    <cellStyle name="千位分隔 2 4 2" xfId="1936"/>
    <cellStyle name="好_2009年一般性转移支付标准工资_不用软件计算9.1不考虑经费管理评价xl 2 2" xfId="1937"/>
    <cellStyle name="好_2009年一般性转移支付标准工资_不用软件计算9.1不考虑经费管理评价xl 2 2 2" xfId="1938"/>
    <cellStyle name="好_2009年一般性转移支付标准工资_不用软件计算9.1不考虑经费管理评价xl 2 3" xfId="1939"/>
    <cellStyle name="好_2009年一般性转移支付标准工资_不用软件计算9.1不考虑经费管理评价xl 3 2" xfId="1940"/>
    <cellStyle name="好_2009年一般性转移支付标准工资_地方配套按人均增幅控制8.30xl" xfId="1941"/>
    <cellStyle name="好_2009年一般性转移支付标准工资_地方配套按人均增幅控制8.30xl 2" xfId="1942"/>
    <cellStyle name="好_2009年一般性转移支付标准工资_地方配套按人均增幅控制8.30xl 2 2" xfId="1943"/>
    <cellStyle name="好_2009年一般性转移支付标准工资_地方配套按人均增幅控制8.30xl 2 2 2" xfId="1944"/>
    <cellStyle name="好_2009年一般性转移支付标准工资_地方配套按人均增幅控制8.30xl 2 3" xfId="1945"/>
    <cellStyle name="好_2009年一般性转移支付标准工资_地方配套按人均增幅控制8.30xl 3" xfId="1946"/>
    <cellStyle name="好_2009年一般性转移支付标准工资_地方配套按人均增幅控制8.30xl 3 2" xfId="1947"/>
    <cellStyle name="好_2009年一般性转移支付标准工资_地方配套按人均增幅控制8.30xl 4" xfId="1948"/>
    <cellStyle name="好_2009年一般性转移支付标准工资_地方配套按人均增幅控制8.30一般预算平均增幅、人均可用财力平均增幅两次控制、社会治安系数调整、案件数调整xl 2 2 2" xfId="1949"/>
    <cellStyle name="好_2009年一般性转移支付标准工资_地方配套按人均增幅控制8.30一般预算平均增幅、人均可用财力平均增幅两次控制、社会治安系数调整、案件数调整xl 2 3" xfId="1950"/>
    <cellStyle name="好_2009年一般性转移支付标准工资_地方配套按人均增幅控制8.30一般预算平均增幅、人均可用财力平均增幅两次控制、社会治安系数调整、案件数调整xl 3" xfId="1951"/>
    <cellStyle name="好_2009年一般性转移支付标准工资_地方配套按人均增幅控制8.30一般预算平均增幅、人均可用财力平均增幅两次控制、社会治安系数调整、案件数调整xl 3 2" xfId="1952"/>
    <cellStyle name="好_2009年一般性转移支付标准工资_地方配套按人均增幅控制8.31（调整结案率后）xl" xfId="1953"/>
    <cellStyle name="好_2009年一般性转移支付标准工资_地方配套按人均增幅控制8.31（调整结案率后）xl 2" xfId="1954"/>
    <cellStyle name="好_2009年一般性转移支付标准工资_地方配套按人均增幅控制8.31（调整结案率后）xl 2 2" xfId="1955"/>
    <cellStyle name="好_2009年一般性转移支付标准工资_地方配套按人均增幅控制8.31（调整结案率后）xl 2 2 2" xfId="1956"/>
    <cellStyle name="好_2009年一般性转移支付标准工资_地方配套按人均增幅控制8.31（调整结案率后）xl 3 2" xfId="1957"/>
    <cellStyle name="好_2009年一般性转移支付标准工资_奖励补助测算5.22测试" xfId="1958"/>
    <cellStyle name="好_2009年一般性转移支付标准工资_奖励补助测算5.23新" xfId="1959"/>
    <cellStyle name="好_2009年一般性转移支付标准工资_奖励补助测算5.23新 2 2" xfId="1960"/>
    <cellStyle name="好_2009年一般性转移支付标准工资_奖励补助测算5.23新 2 2 2" xfId="1961"/>
    <cellStyle name="好_2009年一般性转移支付标准工资_奖励补助测算5.23新 2 3" xfId="1962"/>
    <cellStyle name="好_云南省2008年转移支付测算——州市本级考核部分及政策性测算 2 2" xfId="1963"/>
    <cellStyle name="好_2009年一般性转移支付标准工资_奖励补助测算5.23新 3" xfId="1964"/>
    <cellStyle name="好_云南省2008年转移支付测算——州市本级考核部分及政策性测算 2 2 2" xfId="1965"/>
    <cellStyle name="好_2009年一般性转移支付标准工资_奖励补助测算5.23新 3 2" xfId="1966"/>
    <cellStyle name="好_云南省2008年转移支付测算——州市本级考核部分及政策性测算 2 3" xfId="1967"/>
    <cellStyle name="好_2009年一般性转移支付标准工资_奖励补助测算5.23新 4" xfId="1968"/>
    <cellStyle name="好_2009年一般性转移支付标准工资_奖励补助测算5.24冯铸" xfId="1969"/>
    <cellStyle name="好_2009年一般性转移支付标准工资_奖励补助测算5.24冯铸 2" xfId="1970"/>
    <cellStyle name="好_2009年一般性转移支付标准工资_奖励补助测算5.24冯铸 2 2" xfId="1971"/>
    <cellStyle name="寘嬫愗傝 [0.00]_Region Orders (2)" xfId="1972"/>
    <cellStyle name="好_2009年一般性转移支付标准工资_奖励补助测算5.24冯铸 2 2 2" xfId="1973"/>
    <cellStyle name="好_2009年一般性转移支付标准工资_奖励补助测算5.24冯铸 3" xfId="1974"/>
    <cellStyle name="好_2009年一般性转移支付标准工资_奖励补助测算5.24冯铸 3 2" xfId="1975"/>
    <cellStyle name="好_2009年一般性转移支付标准工资_奖励补助测算5.24冯铸 4" xfId="1976"/>
    <cellStyle name="好_2009年一般性转移支付标准工资_奖励补助测算7.23" xfId="1977"/>
    <cellStyle name="好_2009年一般性转移支付标准工资_奖励补助测算7.23 2" xfId="1978"/>
    <cellStyle name="好_2009年一般性转移支付标准工资_奖励补助测算7.23 2 2" xfId="1979"/>
    <cellStyle name="好_2009年一般性转移支付标准工资_奖励补助测算7.23 2 2 2" xfId="1980"/>
    <cellStyle name="好_2009年一般性转移支付标准工资_奖励补助测算7.23 3" xfId="1981"/>
    <cellStyle name="好_2009年一般性转移支付标准工资_奖励补助测算7.23 4" xfId="1982"/>
    <cellStyle name="好_2009年一般性转移支付标准工资_奖励补助测算7.25" xfId="1983"/>
    <cellStyle name="好_2009年一般性转移支付标准工资_奖励补助测算7.25 (version 1) (version 1) 2 2" xfId="1984"/>
    <cellStyle name="好_2009年一般性转移支付标准工资_奖励补助测算7.25 (version 1) (version 1) 2 2 2" xfId="1985"/>
    <cellStyle name="好_2009年一般性转移支付标准工资_奖励补助测算7.25 (version 1) (version 1) 2 3" xfId="1986"/>
    <cellStyle name="好_2009年一般性转移支付标准工资_奖励补助测算7.25 (version 1) (version 1) 3" xfId="1987"/>
    <cellStyle name="好_指标四" xfId="1988"/>
    <cellStyle name="好_2009年一般性转移支付标准工资_奖励补助测算7.25 (version 1) (version 1) 3 2" xfId="1989"/>
    <cellStyle name="好_2009年一般性转移支付标准工资_奖励补助测算7.25 (version 1) (version 1) 4" xfId="1990"/>
    <cellStyle name="好_2009年一般性转移支付标准工资_奖励补助测算7.25 2" xfId="1991"/>
    <cellStyle name="好_2009年一般性转移支付标准工资_奖励补助测算7.25 2 2" xfId="1992"/>
    <cellStyle name="好_7FCDB1134FC94DDDB095F60B2C175118 2" xfId="1993"/>
    <cellStyle name="好_2009年一般性转移支付标准工资_奖励补助测算7.25 2 3" xfId="1994"/>
    <cellStyle name="好_2009年一般性转移支付标准工资_奖励补助测算7.25 3" xfId="1995"/>
    <cellStyle name="后继超链接 4" xfId="1996"/>
    <cellStyle name="好_2009年一般性转移支付标准工资_奖励补助测算7.25 3 2" xfId="1997"/>
    <cellStyle name="好_2009年一般性转移支付标准工资_奖励补助测算7.25 4" xfId="1998"/>
    <cellStyle name="好_2009年一般性转移支付标准工资_奖励补助测算7.25 4 2" xfId="1999"/>
    <cellStyle name="好_2009年一般性转移支付标准工资_奖励补助测算7.25 5" xfId="2000"/>
    <cellStyle name="好_530623_2006年县级财政报表附表" xfId="2001"/>
    <cellStyle name="好_530623_2006年县级财政报表附表 2" xfId="2002"/>
    <cellStyle name="好_530623_2006年县级财政报表附表 2 2" xfId="2003"/>
    <cellStyle name="好_530623_2006年县级财政报表附表 2 3" xfId="2004"/>
    <cellStyle name="好_530623_2006年县级财政报表附表 3" xfId="2005"/>
    <cellStyle name="好_530623_2006年县级财政报表附表 3 2" xfId="2006"/>
    <cellStyle name="好_530623_2006年县级财政报表附表 4" xfId="2007"/>
    <cellStyle name="好_530629_2006年县级财政报表附表" xfId="2008"/>
    <cellStyle name="好_530629_2006年县级财政报表附表 2" xfId="2009"/>
    <cellStyle name="好_530629_2006年县级财政报表附表 2 2" xfId="2010"/>
    <cellStyle name="好_530629_2006年县级财政报表附表 2 2 2" xfId="2011"/>
    <cellStyle name="好_530629_2006年县级财政报表附表 3" xfId="2012"/>
    <cellStyle name="好_530629_2006年县级财政报表附表 3 2" xfId="2013"/>
    <cellStyle name="好_530629_2006年县级财政报表附表 4" xfId="2014"/>
    <cellStyle name="好_5334_2006年迪庆县级财政报表附表 2" xfId="2015"/>
    <cellStyle name="好_5334_2006年迪庆县级财政报表附表 2 2" xfId="2016"/>
    <cellStyle name="好_5334_2006年迪庆县级财政报表附表 2 2 2" xfId="2017"/>
    <cellStyle name="好_5334_2006年迪庆县级财政报表附表 3 2" xfId="2018"/>
    <cellStyle name="好_5334_2006年迪庆县级财政报表附表 4" xfId="2019"/>
    <cellStyle name="好_7FCDB1134FC94DDDB095F60B2C175118" xfId="2020"/>
    <cellStyle name="好_A22569180391442CBB6EA5F90672F36B_c" xfId="2021"/>
    <cellStyle name="好_A426B27925684093B009CAC20FF19EF3_c" xfId="2022"/>
    <cellStyle name="好_Book1" xfId="2023"/>
    <cellStyle name="好_Book1 2" xfId="2024"/>
    <cellStyle name="好_Book1 2 2" xfId="2025"/>
    <cellStyle name="好_Book1 2 2 2" xfId="2026"/>
    <cellStyle name="好_Book1 3" xfId="2027"/>
    <cellStyle name="好_不用软件计算9.1不考虑经费管理评价xl" xfId="2028"/>
    <cellStyle name="好_Book1 3 2" xfId="2029"/>
    <cellStyle name="好_Book1 4" xfId="2030"/>
    <cellStyle name="好_Book1_1 2 2" xfId="2031"/>
    <cellStyle name="好_不用软件计算9.1不考虑经费管理评价xl 2 3" xfId="2032"/>
    <cellStyle name="好_Book1_1 2 2 2" xfId="2033"/>
    <cellStyle name="好_Book1_1 2 3" xfId="2034"/>
    <cellStyle name="好_Book1_1 3" xfId="2035"/>
    <cellStyle name="好_Book1_1 3 2" xfId="2036"/>
    <cellStyle name="好_汇总 2 2 2" xfId="2037"/>
    <cellStyle name="好_Book1_1 4" xfId="2038"/>
    <cellStyle name="强调文字颜色 6 2" xfId="2039"/>
    <cellStyle name="好_Book2" xfId="2040"/>
    <cellStyle name="好_Book2 2" xfId="2041"/>
    <cellStyle name="好_Book2 2 2" xfId="2042"/>
    <cellStyle name="好_Book2 2 2 2" xfId="2043"/>
    <cellStyle name="好_Book2 2 3" xfId="2044"/>
    <cellStyle name="好_Book2 3" xfId="2045"/>
    <cellStyle name="好_Book2 3 2" xfId="2046"/>
    <cellStyle name="好_Book2 4" xfId="2047"/>
    <cellStyle name="好_M01-2(州市补助收入) 2 2 2" xfId="2048"/>
    <cellStyle name="好_M01-2(州市补助收入) 2 3" xfId="2049"/>
    <cellStyle name="好_M03" xfId="2050"/>
    <cellStyle name="好_M03 2" xfId="2051"/>
    <cellStyle name="好_M03 2 2" xfId="2052"/>
    <cellStyle name="好_M03 2 2 2" xfId="2053"/>
    <cellStyle name="好_M03 2 3" xfId="2054"/>
    <cellStyle name="好_M03 3" xfId="2055"/>
    <cellStyle name="好_下半年禁吸戒毒经费1000万元 4" xfId="2056"/>
    <cellStyle name="好_M03 3 2" xfId="2057"/>
    <cellStyle name="好_不用软件计算9.1不考虑经费管理评价xl 2" xfId="2058"/>
    <cellStyle name="好_不用软件计算9.1不考虑经费管理评价xl 2 2 2" xfId="2059"/>
    <cellStyle name="好_不用软件计算9.1不考虑经费管理评价xl 3" xfId="2060"/>
    <cellStyle name="好_不用软件计算9.1不考虑经费管理评价xl 3 2" xfId="2061"/>
    <cellStyle name="好_不用软件计算9.1不考虑经费管理评价xl 4" xfId="2062"/>
    <cellStyle name="好_财政供养人员 2 2 2" xfId="2063"/>
    <cellStyle name="好_财政供养人员 2 3" xfId="2064"/>
    <cellStyle name="好_财政供养人员 3 2" xfId="2065"/>
    <cellStyle name="好_财政供养人员 4" xfId="2066"/>
    <cellStyle name="好_地方配套按人均增幅控制8.30xl" xfId="2067"/>
    <cellStyle name="好_地方配套按人均增幅控制8.30xl 2" xfId="2068"/>
    <cellStyle name="好_地方配套按人均增幅控制8.30xl 2 2" xfId="2069"/>
    <cellStyle name="好_地方配套按人均增幅控制8.30xl 2 2 2" xfId="2070"/>
    <cellStyle name="好_地方配套按人均增幅控制8.30xl 2 3" xfId="2071"/>
    <cellStyle name="好_地方配套按人均增幅控制8.30一般预算平均增幅、人均可用财力平均增幅两次控制、社会治安系数调整、案件数调整xl" xfId="2072"/>
    <cellStyle name="好_地方配套按人均增幅控制8.30一般预算平均增幅、人均可用财力平均增幅两次控制、社会治安系数调整、案件数调整xl 2 2" xfId="2073"/>
    <cellStyle name="好_地方配套按人均增幅控制8.30一般预算平均增幅、人均可用财力平均增幅两次控制、社会治安系数调整、案件数调整xl 2 2 2" xfId="2074"/>
    <cellStyle name="好_地方配套按人均增幅控制8.30一般预算平均增幅、人均可用财力平均增幅两次控制、社会治安系数调整、案件数调整xl 3" xfId="2075"/>
    <cellStyle name="好_地方配套按人均增幅控制8.30一般预算平均增幅、人均可用财力平均增幅两次控制、社会治安系数调整、案件数调整xl 3 2" xfId="2076"/>
    <cellStyle name="好_地方配套按人均增幅控制8.30一般预算平均增幅、人均可用财力平均增幅两次控制、社会治安系数调整、案件数调整xl 4" xfId="2077"/>
    <cellStyle name="好_第五部分(才淼、饶永宏）" xfId="2078"/>
    <cellStyle name="好_第五部分(才淼、饶永宏） 4" xfId="2079"/>
    <cellStyle name="好_汇总" xfId="2080"/>
    <cellStyle name="好_汇总 2" xfId="2081"/>
    <cellStyle name="好_汇总 2 2" xfId="2082"/>
    <cellStyle name="好_汇总 3" xfId="2083"/>
    <cellStyle name="好_汇总 3 2" xfId="2084"/>
    <cellStyle name="好_汇总 4" xfId="2085"/>
    <cellStyle name="好_汇总-县级财政报表附表" xfId="2086"/>
    <cellStyle name="好_奖励补助测算5.22测试 2" xfId="2087"/>
    <cellStyle name="好_汇总-县级财政报表附表 2 3" xfId="2088"/>
    <cellStyle name="好_基础数据分析" xfId="2089"/>
    <cellStyle name="好_基础数据分析 2" xfId="2090"/>
    <cellStyle name="好_基础数据分析 2 2" xfId="2091"/>
    <cellStyle name="好_基础数据分析 2 3" xfId="2092"/>
    <cellStyle name="后继超链接" xfId="2093"/>
    <cellStyle name="好_基础数据分析 3" xfId="2094"/>
    <cellStyle name="好_基础数据分析 4" xfId="2095"/>
    <cellStyle name="好_奖励补助测算5.22测试" xfId="2096"/>
    <cellStyle name="好_奖励补助测算5.22测试 2 2" xfId="2097"/>
    <cellStyle name="好_奖励补助测算5.22测试 2 3" xfId="2098"/>
    <cellStyle name="好_奖励补助测算5.23新 2" xfId="2099"/>
    <cellStyle name="好_奖励补助测算5.23新 2 2" xfId="2100"/>
    <cellStyle name="好_奖励补助测算5.23新 2 2 2" xfId="2101"/>
    <cellStyle name="好_教育厅提供义务教育及高中教师人数（2009年1月6日） 2 2 2" xfId="2102"/>
    <cellStyle name="好_奖励补助测算5.23新 2 3" xfId="2103"/>
    <cellStyle name="好_奖励补助测算5.23新 3" xfId="2104"/>
    <cellStyle name="好_奖励补助测算5.23新 3 2" xfId="2105"/>
    <cellStyle name="好_奖励补助测算5.23新 4" xfId="2106"/>
    <cellStyle name="好_奖励补助测算5.24冯铸" xfId="2107"/>
    <cellStyle name="好_奖励补助测算5.24冯铸 2" xfId="2108"/>
    <cellStyle name="好_奖励补助测算5.24冯铸 2 2 2" xfId="2109"/>
    <cellStyle name="好_奖励补助测算5.24冯铸 2 3" xfId="2110"/>
    <cellStyle name="好_奖励补助测算5.24冯铸 3" xfId="2111"/>
    <cellStyle name="好_奖励补助测算5.24冯铸 3 2" xfId="2112"/>
    <cellStyle name="强调 1 3 2" xfId="2113"/>
    <cellStyle name="好_奖励补助测算5.24冯铸 4" xfId="2114"/>
    <cellStyle name="好_奖励补助测算7.23" xfId="2115"/>
    <cellStyle name="好_奖励补助测算7.23 2" xfId="2116"/>
    <cellStyle name="好_奖励补助测算7.23 2 2" xfId="2117"/>
    <cellStyle name="好_奖励补助测算7.23 2 3" xfId="2118"/>
    <cellStyle name="好_奖励补助测算7.23 3" xfId="2119"/>
    <cellStyle name="好_奖励补助测算7.23 4" xfId="2120"/>
    <cellStyle name="好_奖励补助测算7.25" xfId="2121"/>
    <cellStyle name="好_奖励补助测算7.25 (version 1) (version 1)" xfId="2122"/>
    <cellStyle name="好_奖励补助测算7.25 (version 1) (version 1) 2 2 2" xfId="2123"/>
    <cellStyle name="好_奖励补助测算7.25 (version 1) (version 1) 2 3" xfId="2124"/>
    <cellStyle name="好_奖励补助测算7.25 (version 1) (version 1) 3" xfId="2125"/>
    <cellStyle name="好_奖励补助测算7.25 (version 1) (version 1) 4" xfId="2126"/>
    <cellStyle name="好_奖励补助测算7.25 2" xfId="2127"/>
    <cellStyle name="好_奖励补助测算7.25 2 2" xfId="2128"/>
    <cellStyle name="好_奖励补助测算7.25 2 3" xfId="2129"/>
    <cellStyle name="好_奖励补助测算7.25 3" xfId="2130"/>
    <cellStyle name="好_奖励补助测算7.25 4" xfId="2131"/>
    <cellStyle name="好_奖励补助测算7.25 4 2" xfId="2132"/>
    <cellStyle name="好_奖励补助测算7.25 5" xfId="2133"/>
    <cellStyle name="好_教育厅提供义务教育及高中教师人数（2009年1月6日）" xfId="2134"/>
    <cellStyle name="好_教育厅提供义务教育及高中教师人数（2009年1月6日） 2" xfId="2135"/>
    <cellStyle name="好_教育厅提供义务教育及高中教师人数（2009年1月6日） 2 2" xfId="2136"/>
    <cellStyle name="好_教育厅提供义务教育及高中教师人数（2009年1月6日） 2 3" xfId="2137"/>
    <cellStyle name="好_教育厅提供义务教育及高中教师人数（2009年1月6日） 3" xfId="2138"/>
    <cellStyle name="好_教育厅提供义务教育及高中教师人数（2009年1月6日） 4" xfId="2139"/>
    <cellStyle name="好_丽江汇总" xfId="2140"/>
    <cellStyle name="好_三季度－表二 2 2 2" xfId="2141"/>
    <cellStyle name="好_三季度－表二 2 3" xfId="2142"/>
    <cellStyle name="好_三季度－表二 3 2" xfId="2143"/>
    <cellStyle name="好_三季度－表二 4" xfId="2144"/>
    <cellStyle name="好_卫生部门" xfId="2145"/>
    <cellStyle name="好_卫生部门 2" xfId="2146"/>
    <cellStyle name="好_卫生部门 2 2" xfId="2147"/>
    <cellStyle name="好_卫生部门 2 2 2" xfId="2148"/>
    <cellStyle name="好_卫生部门 2 3" xfId="2149"/>
    <cellStyle name="好_下半年禁吸戒毒经费1000万元" xfId="2150"/>
    <cellStyle name="好_下半年禁吸戒毒经费1000万元 2" xfId="2151"/>
    <cellStyle name="好_下半年禁吸戒毒经费1000万元 2 2" xfId="2152"/>
    <cellStyle name="好_下半年禁吸戒毒经费1000万元 2 2 2" xfId="2153"/>
    <cellStyle name="好_下半年禁吸戒毒经费1000万元 3" xfId="2154"/>
    <cellStyle name="好_县级公安机关公用经费标准奖励测算方案（定稿） 2" xfId="2155"/>
    <cellStyle name="好_县级公安机关公用经费标准奖励测算方案（定稿） 2 2" xfId="2156"/>
    <cellStyle name="好_县级公安机关公用经费标准奖励测算方案（定稿） 2 2 2" xfId="2157"/>
    <cellStyle name="好_县级公安机关公用经费标准奖励测算方案（定稿） 2 3" xfId="2158"/>
    <cellStyle name="好_县级公安机关公用经费标准奖励测算方案（定稿） 3" xfId="2159"/>
    <cellStyle name="好_县级公安机关公用经费标准奖励测算方案（定稿） 3 2" xfId="2160"/>
    <cellStyle name="好_业务工作量指标" xfId="2161"/>
    <cellStyle name="好_业务工作量指标 2" xfId="2162"/>
    <cellStyle name="好_业务工作量指标 4" xfId="2163"/>
    <cellStyle name="好_义务教育阶段教职工人数（教育厅提供最终）" xfId="2164"/>
    <cellStyle name="好_义务教育阶段教职工人数（教育厅提供最终） 2" xfId="2165"/>
    <cellStyle name="好_义务教育阶段教职工人数（教育厅提供最终） 2 2" xfId="2166"/>
    <cellStyle name="好_义务教育阶段教职工人数（教育厅提供最终） 2 2 2" xfId="2167"/>
    <cellStyle name="好_义务教育阶段教职工人数（教育厅提供最终） 2 3" xfId="2168"/>
    <cellStyle name="好_义务教育阶段教职工人数（教育厅提供最终） 3" xfId="2169"/>
    <cellStyle name="好_义务教育阶段教职工人数（教育厅提供最终） 3 2" xfId="2170"/>
    <cellStyle name="好_义务教育阶段教职工人数（教育厅提供最终） 4" xfId="2171"/>
    <cellStyle name="好_云南农村义务教育统计表" xfId="2172"/>
    <cellStyle name="好_云南农村义务教育统计表 2" xfId="2173"/>
    <cellStyle name="好_云南农村义务教育统计表 2 2" xfId="2174"/>
    <cellStyle name="好_云南农村义务教育统计表 2 2 2" xfId="2175"/>
    <cellStyle name="好_云南农村义务教育统计表 2 3" xfId="2176"/>
    <cellStyle name="好_云南农村义务教育统计表 3" xfId="2177"/>
    <cellStyle name="好_云南农村义务教育统计表 3 2" xfId="2178"/>
    <cellStyle name="好_云南农村义务教育统计表 4" xfId="2179"/>
    <cellStyle name="好_云南省2008年中小学教师人数统计表" xfId="2180"/>
    <cellStyle name="好_云南省2008年中小学教职工情况（教育厅提供20090101加工整理）" xfId="2181"/>
    <cellStyle name="好_云南省2008年中小学教职工情况（教育厅提供20090101加工整理） 2" xfId="2182"/>
    <cellStyle name="好_云南省2008年中小学教职工情况（教育厅提供20090101加工整理） 3" xfId="2183"/>
    <cellStyle name="好_云南省2008年中小学教职工情况（教育厅提供20090101加工整理） 3 2" xfId="2184"/>
    <cellStyle name="好_云南省2008年中小学教职工情况（教育厅提供20090101加工整理） 4" xfId="2185"/>
    <cellStyle name="好_云南省2008年转移支付测算——州市本级考核部分及政策性测算" xfId="2186"/>
    <cellStyle name="好_云南省2008年转移支付测算——州市本级考核部分及政策性测算 2" xfId="2187"/>
    <cellStyle name="好_云南省2008年转移支付测算——州市本级考核部分及政策性测算 3" xfId="2188"/>
    <cellStyle name="好_云南省2008年转移支付测算——州市本级考核部分及政策性测算 3 2" xfId="2189"/>
    <cellStyle name="好_云南省2008年转移支付测算——州市本级考核部分及政策性测算 4" xfId="2190"/>
    <cellStyle name="好_指标四 2" xfId="2191"/>
    <cellStyle name="好_指标四 2 2" xfId="2192"/>
    <cellStyle name="好_指标四 2 3" xfId="2193"/>
    <cellStyle name="好_指标五" xfId="2194"/>
    <cellStyle name="后继超链接 2 2" xfId="2195"/>
    <cellStyle name="后继超链接 2 2 2" xfId="2196"/>
    <cellStyle name="后继超链接 2 3" xfId="2197"/>
    <cellStyle name="后继超链接 3" xfId="2198"/>
    <cellStyle name="后继超链接 3 2" xfId="2199"/>
    <cellStyle name="计算 2" xfId="2200"/>
    <cellStyle name="检查单元格 2" xfId="2201"/>
    <cellStyle name="借出原因" xfId="2202"/>
    <cellStyle name="链接单元格 2" xfId="2203"/>
    <cellStyle name="霓付_ +Foil &amp; -FOIL &amp; PAPER" xfId="2204"/>
    <cellStyle name="烹拳 [0]_ +Foil &amp; -FOIL &amp; PAPER" xfId="2205"/>
    <cellStyle name="烹拳_ +Foil &amp; -FOIL &amp; PAPER" xfId="2206"/>
    <cellStyle name="千分位[0]_ 白土" xfId="2207"/>
    <cellStyle name="千分位_ 白土" xfId="2208"/>
    <cellStyle name="千位[0]_ 方正PC" xfId="2209"/>
    <cellStyle name="千位_ 方正PC" xfId="2210"/>
    <cellStyle name="千位分隔 2" xfId="2211"/>
    <cellStyle name="千位分隔 2 2" xfId="2212"/>
    <cellStyle name="千位分隔 2 2 2" xfId="2213"/>
    <cellStyle name="千位分隔 2 2 2 2" xfId="2214"/>
    <cellStyle name="千位分隔 2 2 2 2 2" xfId="2215"/>
    <cellStyle name="千位分隔 2 2 2 3" xfId="2216"/>
    <cellStyle name="千位分隔 2 2 3" xfId="2217"/>
    <cellStyle name="千位分隔 2 2 3 2" xfId="2218"/>
    <cellStyle name="千位分隔 2 3" xfId="2219"/>
    <cellStyle name="千位分隔 2 3 2 2" xfId="2220"/>
    <cellStyle name="千位分隔 2 3 3" xfId="2221"/>
    <cellStyle name="千位分隔 3 2" xfId="2222"/>
    <cellStyle name="千位分隔 3 2 2" xfId="2223"/>
    <cellStyle name="千位分隔 3 2 2 2" xfId="2224"/>
    <cellStyle name="千位分隔 3 2 2 2 2" xfId="2225"/>
    <cellStyle name="千位分隔 3 2 3" xfId="2226"/>
    <cellStyle name="千位分隔 3 2 4" xfId="2227"/>
    <cellStyle name="千位分隔 3 3" xfId="2228"/>
    <cellStyle name="千位分隔 3 3 2" xfId="2229"/>
    <cellStyle name="千位分隔 3 3 2 2" xfId="2230"/>
    <cellStyle name="千位分隔 3 3 3" xfId="2231"/>
    <cellStyle name="千位分隔 3 4" xfId="2232"/>
    <cellStyle name="千位分隔 3 4 2" xfId="2233"/>
    <cellStyle name="千位分隔 3 5" xfId="2234"/>
    <cellStyle name="千位分隔[0] 2 2 2 2" xfId="2235"/>
    <cellStyle name="千位分隔[0] 2 2 3" xfId="2236"/>
    <cellStyle name="千位分隔[0] 2 3 2" xfId="2237"/>
    <cellStyle name="千位分隔[0] 2 4" xfId="2238"/>
    <cellStyle name="千位分隔[0] 2 5" xfId="2239"/>
    <cellStyle name="强调 1" xfId="2240"/>
    <cellStyle name="强调 1 2" xfId="2241"/>
    <cellStyle name="强调 1 3" xfId="2242"/>
    <cellStyle name="强调 2 2 2" xfId="2243"/>
    <cellStyle name="强调 2 2 2 2" xfId="2244"/>
    <cellStyle name="强调 2 3" xfId="2245"/>
    <cellStyle name="强调 2 3 2" xfId="2246"/>
    <cellStyle name="强调 2 4" xfId="2247"/>
    <cellStyle name="强调 3 2" xfId="2248"/>
    <cellStyle name="强调 3 2 2" xfId="2249"/>
    <cellStyle name="强调 3 2 2 2" xfId="2250"/>
    <cellStyle name="强调 3 2 3" xfId="2251"/>
    <cellStyle name="强调 3 3" xfId="2252"/>
    <cellStyle name="强调 3 3 2" xfId="2253"/>
    <cellStyle name="强调文字颜色 2 2" xfId="2254"/>
    <cellStyle name="强调文字颜色 3 2" xfId="2255"/>
    <cellStyle name="强调文字颜色 5 2" xfId="2256"/>
    <cellStyle name="商品名称" xfId="2257"/>
    <cellStyle name="适中 2" xfId="2258"/>
    <cellStyle name="数字" xfId="2259"/>
    <cellStyle name="数字 2" xfId="2260"/>
    <cellStyle name="数字 2 2" xfId="2261"/>
    <cellStyle name="数字 2 2 2" xfId="2262"/>
    <cellStyle name="数字 3" xfId="2263"/>
    <cellStyle name="数字 3 2" xfId="2264"/>
    <cellStyle name="数字 4" xfId="2265"/>
    <cellStyle name="未定义" xfId="2266"/>
    <cellStyle name="小数 2 2 2" xfId="2267"/>
    <cellStyle name="小数 2 3" xfId="2268"/>
    <cellStyle name="小数 3" xfId="2269"/>
    <cellStyle name="小数 3 2" xfId="2270"/>
    <cellStyle name="样式 1" xfId="2271"/>
    <cellStyle name="昗弨_Pacific Region P&amp;L" xfId="2272"/>
    <cellStyle name="寘嬫愗傝_Region Orders (2)" xfId="2273"/>
    <cellStyle name="注释 2" xfId="2274"/>
    <cellStyle name="注释 2 2" xfId="2275"/>
    <cellStyle name="注释 2 2 2" xfId="2276"/>
    <cellStyle name="注释 2 2 2 2" xfId="2277"/>
    <cellStyle name="注释 2 2 2 2 2" xfId="2278"/>
    <cellStyle name="注释 2 2 2 3" xfId="2279"/>
    <cellStyle name="注释 2 2 3" xfId="2280"/>
    <cellStyle name="注释 2 2 3 2" xfId="2281"/>
    <cellStyle name="注释 2 3" xfId="2282"/>
    <cellStyle name="注释 2 3 2" xfId="2283"/>
    <cellStyle name="注释 2 3 3" xfId="2284"/>
    <cellStyle name="注释 2 4" xfId="2285"/>
    <cellStyle name="注释 2 4 2" xfId="2286"/>
    <cellStyle name="注释 2 5" xfId="2287"/>
    <cellStyle name="콤마_BOILER-CO1" xfId="2288"/>
    <cellStyle name="통화 [0]_BOILER-CO1" xfId="228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showGridLines="0" showZeros="0" workbookViewId="0">
      <selection activeCell="D34" sqref="D34"/>
    </sheetView>
  </sheetViews>
  <sheetFormatPr defaultColWidth="9" defaultRowHeight="14.25" outlineLevelCol="6"/>
  <cols>
    <col min="1" max="1" width="25.5" style="161" customWidth="1"/>
    <col min="2" max="2" width="12" style="161" customWidth="1"/>
    <col min="3" max="3" width="29.25" style="161" customWidth="1"/>
    <col min="4" max="4" width="12" style="161" customWidth="1"/>
    <col min="5" max="5" width="14.5" style="161" customWidth="1"/>
    <col min="6" max="6" width="16.5" style="161" customWidth="1"/>
    <col min="7" max="7" width="17.75" style="161" customWidth="1"/>
    <col min="8" max="16384" width="9" style="161"/>
  </cols>
  <sheetData>
    <row r="1" customHeight="1" spans="1:7">
      <c r="A1" s="162" t="s">
        <v>0</v>
      </c>
      <c r="G1" s="163" t="s">
        <v>1</v>
      </c>
    </row>
    <row r="2" ht="28.5" customHeight="1" spans="1:6">
      <c r="A2" s="164" t="s">
        <v>2</v>
      </c>
      <c r="B2" s="165"/>
      <c r="C2" s="165"/>
      <c r="D2" s="165"/>
      <c r="E2" s="165"/>
      <c r="F2" s="165"/>
    </row>
    <row r="3" ht="22.5" customHeight="1" spans="1:7">
      <c r="A3" s="162"/>
      <c r="B3" s="162"/>
      <c r="C3" s="162"/>
      <c r="D3" s="162"/>
      <c r="E3" s="162"/>
      <c r="G3" s="166" t="s">
        <v>3</v>
      </c>
    </row>
    <row r="4" customHeight="1" spans="1:7">
      <c r="A4" s="167" t="s">
        <v>4</v>
      </c>
      <c r="B4" s="167"/>
      <c r="C4" s="168" t="s">
        <v>5</v>
      </c>
      <c r="D4" s="169"/>
      <c r="E4" s="169"/>
      <c r="F4" s="169"/>
      <c r="G4" s="170"/>
    </row>
    <row r="5" customHeight="1" spans="1:7">
      <c r="A5" s="167" t="s">
        <v>6</v>
      </c>
      <c r="B5" s="167" t="s">
        <v>7</v>
      </c>
      <c r="C5" s="167" t="s">
        <v>6</v>
      </c>
      <c r="D5" s="167" t="s">
        <v>8</v>
      </c>
      <c r="E5" s="171" t="s">
        <v>9</v>
      </c>
      <c r="F5" s="167" t="s">
        <v>10</v>
      </c>
      <c r="G5" s="172" t="s">
        <v>11</v>
      </c>
    </row>
    <row r="6" s="160" customFormat="1" customHeight="1" spans="1:7">
      <c r="A6" s="173" t="s">
        <v>12</v>
      </c>
      <c r="B6" s="174">
        <v>5634.05</v>
      </c>
      <c r="C6" s="173" t="s">
        <v>13</v>
      </c>
      <c r="D6" s="174">
        <v>5636</v>
      </c>
      <c r="E6" s="174">
        <v>5636</v>
      </c>
      <c r="F6" s="174">
        <f>SUM(F7:F33)</f>
        <v>0</v>
      </c>
      <c r="G6" s="174">
        <f>SUM(G7:G33)</f>
        <v>0</v>
      </c>
    </row>
    <row r="7" s="160" customFormat="1" customHeight="1" spans="1:7">
      <c r="A7" s="173" t="s">
        <v>14</v>
      </c>
      <c r="B7" s="174">
        <v>5634.05</v>
      </c>
      <c r="C7" s="150" t="s">
        <v>15</v>
      </c>
      <c r="D7" s="174">
        <f t="shared" ref="D7:D33" si="0">E7+F7</f>
        <v>3665.91</v>
      </c>
      <c r="E7" s="174">
        <v>3665.91</v>
      </c>
      <c r="F7" s="174">
        <v>0</v>
      </c>
      <c r="G7" s="174">
        <v>0</v>
      </c>
    </row>
    <row r="8" s="160" customFormat="1" customHeight="1" spans="1:7">
      <c r="A8" s="173" t="s">
        <v>16</v>
      </c>
      <c r="B8" s="174">
        <v>0</v>
      </c>
      <c r="C8" s="150" t="s">
        <v>17</v>
      </c>
      <c r="D8" s="174">
        <f t="shared" si="0"/>
        <v>0</v>
      </c>
      <c r="E8" s="174">
        <v>0</v>
      </c>
      <c r="F8" s="174">
        <v>0</v>
      </c>
      <c r="G8" s="174">
        <v>0</v>
      </c>
    </row>
    <row r="9" s="160" customFormat="1" spans="1:7">
      <c r="A9" s="173" t="s">
        <v>18</v>
      </c>
      <c r="B9" s="175">
        <v>0</v>
      </c>
      <c r="C9" s="150" t="s">
        <v>19</v>
      </c>
      <c r="D9" s="174">
        <f t="shared" si="0"/>
        <v>0</v>
      </c>
      <c r="E9" s="174">
        <v>0</v>
      </c>
      <c r="F9" s="174">
        <v>0</v>
      </c>
      <c r="G9" s="174">
        <v>0</v>
      </c>
    </row>
    <row r="10" s="160" customFormat="1" spans="1:7">
      <c r="A10" s="173" t="s">
        <v>20</v>
      </c>
      <c r="B10" s="174">
        <v>1.95</v>
      </c>
      <c r="C10" s="150" t="s">
        <v>21</v>
      </c>
      <c r="D10" s="174">
        <f t="shared" si="0"/>
        <v>0</v>
      </c>
      <c r="E10" s="174">
        <v>0</v>
      </c>
      <c r="F10" s="174">
        <v>0</v>
      </c>
      <c r="G10" s="174">
        <v>0</v>
      </c>
    </row>
    <row r="11" s="160" customFormat="1" spans="1:7">
      <c r="A11" s="173" t="s">
        <v>22</v>
      </c>
      <c r="B11" s="174">
        <v>1.95</v>
      </c>
      <c r="C11" s="150" t="s">
        <v>23</v>
      </c>
      <c r="D11" s="174">
        <f t="shared" si="0"/>
        <v>1021</v>
      </c>
      <c r="E11" s="174">
        <v>1021</v>
      </c>
      <c r="F11" s="174">
        <v>0</v>
      </c>
      <c r="G11" s="174">
        <v>0</v>
      </c>
    </row>
    <row r="12" s="160" customFormat="1" spans="1:7">
      <c r="A12" s="173" t="s">
        <v>24</v>
      </c>
      <c r="B12" s="174">
        <v>0</v>
      </c>
      <c r="C12" s="150" t="s">
        <v>25</v>
      </c>
      <c r="D12" s="174">
        <f t="shared" si="0"/>
        <v>0</v>
      </c>
      <c r="E12" s="174">
        <v>0</v>
      </c>
      <c r="F12" s="174">
        <v>0</v>
      </c>
      <c r="G12" s="174">
        <v>0</v>
      </c>
    </row>
    <row r="13" s="160" customFormat="1" spans="1:7">
      <c r="A13" s="173" t="s">
        <v>26</v>
      </c>
      <c r="B13" s="175">
        <v>0</v>
      </c>
      <c r="C13" s="150" t="s">
        <v>27</v>
      </c>
      <c r="D13" s="174">
        <f t="shared" si="0"/>
        <v>0</v>
      </c>
      <c r="E13" s="174">
        <v>0</v>
      </c>
      <c r="F13" s="174">
        <v>0</v>
      </c>
      <c r="G13" s="174">
        <v>0</v>
      </c>
    </row>
    <row r="14" s="160" customFormat="1" spans="1:7">
      <c r="A14" s="176"/>
      <c r="B14" s="174"/>
      <c r="C14" s="150" t="s">
        <v>28</v>
      </c>
      <c r="D14" s="174">
        <f t="shared" si="0"/>
        <v>517.91</v>
      </c>
      <c r="E14" s="174">
        <v>517.91</v>
      </c>
      <c r="F14" s="174">
        <v>0</v>
      </c>
      <c r="G14" s="174">
        <v>0</v>
      </c>
    </row>
    <row r="15" s="160" customFormat="1" spans="1:7">
      <c r="A15" s="177"/>
      <c r="B15" s="174"/>
      <c r="C15" s="150" t="s">
        <v>29</v>
      </c>
      <c r="D15" s="174">
        <f t="shared" si="0"/>
        <v>216.6</v>
      </c>
      <c r="E15" s="174">
        <v>216.6</v>
      </c>
      <c r="F15" s="174">
        <v>0</v>
      </c>
      <c r="G15" s="174">
        <v>0</v>
      </c>
    </row>
    <row r="16" s="160" customFormat="1" spans="1:7">
      <c r="A16" s="177"/>
      <c r="B16" s="174"/>
      <c r="C16" s="150" t="s">
        <v>30</v>
      </c>
      <c r="D16" s="174">
        <f t="shared" si="0"/>
        <v>0</v>
      </c>
      <c r="E16" s="174">
        <v>0</v>
      </c>
      <c r="F16" s="174">
        <v>0</v>
      </c>
      <c r="G16" s="174">
        <v>0</v>
      </c>
    </row>
    <row r="17" s="160" customFormat="1" spans="1:7">
      <c r="A17" s="177"/>
      <c r="B17" s="174"/>
      <c r="C17" s="150" t="s">
        <v>31</v>
      </c>
      <c r="D17" s="174">
        <f t="shared" si="0"/>
        <v>0</v>
      </c>
      <c r="E17" s="174">
        <v>0</v>
      </c>
      <c r="F17" s="174">
        <v>0</v>
      </c>
      <c r="G17" s="174">
        <v>0</v>
      </c>
    </row>
    <row r="18" s="160" customFormat="1" spans="1:7">
      <c r="A18" s="177"/>
      <c r="B18" s="174"/>
      <c r="C18" s="150" t="s">
        <v>32</v>
      </c>
      <c r="D18" s="174">
        <f t="shared" si="0"/>
        <v>0</v>
      </c>
      <c r="E18" s="174">
        <v>0</v>
      </c>
      <c r="F18" s="174">
        <v>0</v>
      </c>
      <c r="G18" s="174">
        <v>0</v>
      </c>
    </row>
    <row r="19" s="160" customFormat="1" spans="1:7">
      <c r="A19" s="177"/>
      <c r="B19" s="174"/>
      <c r="C19" s="150" t="s">
        <v>33</v>
      </c>
      <c r="D19" s="174">
        <f t="shared" si="0"/>
        <v>0</v>
      </c>
      <c r="E19" s="174">
        <v>0</v>
      </c>
      <c r="F19" s="174">
        <v>0</v>
      </c>
      <c r="G19" s="174">
        <v>0</v>
      </c>
    </row>
    <row r="20" s="160" customFormat="1" spans="1:7">
      <c r="A20" s="177"/>
      <c r="B20" s="174"/>
      <c r="C20" s="150" t="s">
        <v>34</v>
      </c>
      <c r="D20" s="174">
        <f t="shared" si="0"/>
        <v>0</v>
      </c>
      <c r="E20" s="174">
        <v>0</v>
      </c>
      <c r="F20" s="174">
        <v>0</v>
      </c>
      <c r="G20" s="174">
        <v>0</v>
      </c>
    </row>
    <row r="21" s="160" customFormat="1" spans="1:7">
      <c r="A21" s="177"/>
      <c r="B21" s="174"/>
      <c r="C21" s="150" t="s">
        <v>35</v>
      </c>
      <c r="D21" s="174">
        <f t="shared" si="0"/>
        <v>0</v>
      </c>
      <c r="E21" s="174">
        <v>0</v>
      </c>
      <c r="F21" s="174">
        <v>0</v>
      </c>
      <c r="G21" s="174">
        <v>0</v>
      </c>
    </row>
    <row r="22" s="160" customFormat="1" spans="1:7">
      <c r="A22" s="177"/>
      <c r="B22" s="174"/>
      <c r="C22" s="150" t="s">
        <v>36</v>
      </c>
      <c r="D22" s="174">
        <f t="shared" si="0"/>
        <v>0</v>
      </c>
      <c r="E22" s="174">
        <v>0</v>
      </c>
      <c r="F22" s="174">
        <v>0</v>
      </c>
      <c r="G22" s="174">
        <v>0</v>
      </c>
    </row>
    <row r="23" s="160" customFormat="1" spans="1:7">
      <c r="A23" s="177"/>
      <c r="B23" s="174"/>
      <c r="C23" s="150" t="s">
        <v>37</v>
      </c>
      <c r="D23" s="174">
        <f t="shared" si="0"/>
        <v>0</v>
      </c>
      <c r="E23" s="174">
        <v>0</v>
      </c>
      <c r="F23" s="174">
        <v>0</v>
      </c>
      <c r="G23" s="174">
        <v>0</v>
      </c>
    </row>
    <row r="24" s="160" customFormat="1" spans="1:7">
      <c r="A24" s="177"/>
      <c r="B24" s="174"/>
      <c r="C24" s="150" t="s">
        <v>38</v>
      </c>
      <c r="D24" s="174">
        <f t="shared" si="0"/>
        <v>0</v>
      </c>
      <c r="E24" s="174">
        <v>0</v>
      </c>
      <c r="F24" s="174">
        <v>0</v>
      </c>
      <c r="G24" s="174">
        <v>0</v>
      </c>
    </row>
    <row r="25" s="160" customFormat="1" spans="1:7">
      <c r="A25" s="177"/>
      <c r="B25" s="174"/>
      <c r="C25" s="150" t="s">
        <v>39</v>
      </c>
      <c r="D25" s="174">
        <f t="shared" si="0"/>
        <v>214.57</v>
      </c>
      <c r="E25" s="174">
        <v>214.57</v>
      </c>
      <c r="F25" s="174">
        <v>0</v>
      </c>
      <c r="G25" s="174">
        <v>0</v>
      </c>
    </row>
    <row r="26" s="160" customFormat="1" spans="1:7">
      <c r="A26" s="177"/>
      <c r="B26" s="174"/>
      <c r="C26" s="150" t="s">
        <v>40</v>
      </c>
      <c r="D26" s="174">
        <f t="shared" si="0"/>
        <v>0</v>
      </c>
      <c r="E26" s="174">
        <v>0</v>
      </c>
      <c r="F26" s="174">
        <v>0</v>
      </c>
      <c r="G26" s="174">
        <v>0</v>
      </c>
    </row>
    <row r="27" s="160" customFormat="1" spans="1:7">
      <c r="A27" s="177"/>
      <c r="B27" s="174"/>
      <c r="C27" s="150" t="s">
        <v>41</v>
      </c>
      <c r="D27" s="174">
        <f t="shared" si="0"/>
        <v>0</v>
      </c>
      <c r="E27" s="174">
        <v>0</v>
      </c>
      <c r="F27" s="174">
        <v>0</v>
      </c>
      <c r="G27" s="174">
        <v>0</v>
      </c>
    </row>
    <row r="28" s="160" customFormat="1" spans="1:7">
      <c r="A28" s="177"/>
      <c r="B28" s="174"/>
      <c r="C28" s="150" t="s">
        <v>42</v>
      </c>
      <c r="D28" s="174">
        <f t="shared" si="0"/>
        <v>0</v>
      </c>
      <c r="E28" s="175">
        <v>0</v>
      </c>
      <c r="F28" s="175">
        <v>0</v>
      </c>
      <c r="G28" s="174">
        <v>0</v>
      </c>
    </row>
    <row r="29" s="160" customFormat="1" spans="1:7">
      <c r="A29" s="177"/>
      <c r="B29" s="174"/>
      <c r="C29" s="150" t="s">
        <v>43</v>
      </c>
      <c r="D29" s="174">
        <f t="shared" si="0"/>
        <v>0</v>
      </c>
      <c r="E29" s="174">
        <v>0</v>
      </c>
      <c r="F29" s="174">
        <v>0</v>
      </c>
      <c r="G29" s="174">
        <v>0</v>
      </c>
    </row>
    <row r="30" s="160" customFormat="1" spans="1:7">
      <c r="A30" s="177"/>
      <c r="B30" s="174"/>
      <c r="C30" s="150" t="s">
        <v>44</v>
      </c>
      <c r="D30" s="174">
        <f t="shared" si="0"/>
        <v>0</v>
      </c>
      <c r="E30" s="174">
        <v>0</v>
      </c>
      <c r="F30" s="174">
        <v>0</v>
      </c>
      <c r="G30" s="174">
        <v>0</v>
      </c>
    </row>
    <row r="31" s="160" customFormat="1" spans="1:7">
      <c r="A31" s="177"/>
      <c r="B31" s="174"/>
      <c r="C31" s="150" t="s">
        <v>45</v>
      </c>
      <c r="D31" s="174">
        <f t="shared" si="0"/>
        <v>0</v>
      </c>
      <c r="E31" s="174">
        <v>0</v>
      </c>
      <c r="F31" s="174">
        <v>0</v>
      </c>
      <c r="G31" s="174">
        <v>0</v>
      </c>
    </row>
    <row r="32" s="160" customFormat="1" spans="1:7">
      <c r="A32" s="177"/>
      <c r="B32" s="174"/>
      <c r="C32" s="150" t="s">
        <v>46</v>
      </c>
      <c r="D32" s="174">
        <f t="shared" si="0"/>
        <v>0</v>
      </c>
      <c r="E32" s="174">
        <v>0</v>
      </c>
      <c r="F32" s="174">
        <v>0</v>
      </c>
      <c r="G32" s="174">
        <v>0</v>
      </c>
    </row>
    <row r="33" s="160" customFormat="1" spans="1:7">
      <c r="A33" s="177"/>
      <c r="B33" s="174"/>
      <c r="C33" s="150" t="s">
        <v>47</v>
      </c>
      <c r="D33" s="174">
        <f t="shared" si="0"/>
        <v>0</v>
      </c>
      <c r="E33" s="174">
        <v>0</v>
      </c>
      <c r="F33" s="174">
        <v>0</v>
      </c>
      <c r="G33" s="174">
        <v>0</v>
      </c>
    </row>
    <row r="34" s="160" customFormat="1" spans="1:7">
      <c r="A34" s="178" t="s">
        <v>48</v>
      </c>
      <c r="B34" s="174">
        <v>5636</v>
      </c>
      <c r="C34" s="178" t="s">
        <v>49</v>
      </c>
      <c r="D34" s="174">
        <v>5636</v>
      </c>
      <c r="E34" s="174">
        <v>5636</v>
      </c>
      <c r="F34" s="174">
        <f>F6</f>
        <v>0</v>
      </c>
      <c r="G34" s="174">
        <f>G6</f>
        <v>0</v>
      </c>
    </row>
  </sheetData>
  <sheetProtection formatCells="0" formatColumns="0" formatRows="0"/>
  <mergeCells count="3">
    <mergeCell ref="A2:F2"/>
    <mergeCell ref="A4:B4"/>
    <mergeCell ref="C4:G4"/>
  </mergeCells>
  <printOptions horizontalCentered="1"/>
  <pageMargins left="0.747916666666667" right="0.747916666666667" top="0.639583333333333" bottom="0.5" header="0.511805555555556" footer="0.511805555555556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showGridLines="0" showZeros="0" workbookViewId="0">
      <selection activeCell="E7" sqref="E7"/>
    </sheetView>
  </sheetViews>
  <sheetFormatPr defaultColWidth="3.5" defaultRowHeight="14.25"/>
  <cols>
    <col min="1" max="1" width="5.625" style="3" customWidth="1"/>
    <col min="2" max="2" width="5.75" style="152" customWidth="1"/>
    <col min="3" max="3" width="5.5" style="152" customWidth="1"/>
    <col min="4" max="4" width="23.625" style="3" customWidth="1"/>
    <col min="5" max="5" width="14" style="3" customWidth="1"/>
    <col min="6" max="6" width="14.5" style="3" customWidth="1"/>
    <col min="7" max="7" width="12.625" style="3" customWidth="1"/>
    <col min="8" max="254" width="9" style="3" customWidth="1"/>
    <col min="255" max="16384" width="3.5" style="3"/>
  </cols>
  <sheetData>
    <row r="1" customHeight="1" spans="1:7">
      <c r="A1" s="153"/>
      <c r="B1" s="153"/>
      <c r="G1" s="154" t="s">
        <v>50</v>
      </c>
    </row>
    <row r="2" ht="25.5" customHeight="1" spans="1:7">
      <c r="A2" s="141" t="s">
        <v>51</v>
      </c>
      <c r="B2" s="155"/>
      <c r="C2" s="155"/>
      <c r="D2" s="155"/>
      <c r="E2" s="155"/>
      <c r="F2" s="155"/>
      <c r="G2" s="155"/>
    </row>
    <row r="3" ht="16.5" customHeight="1" spans="1:7">
      <c r="A3" s="143"/>
      <c r="B3" s="156"/>
      <c r="C3" s="156"/>
      <c r="D3" s="143"/>
      <c r="E3" s="143"/>
      <c r="F3" s="143"/>
      <c r="G3" s="16" t="s">
        <v>3</v>
      </c>
    </row>
    <row r="4" ht="16.5" customHeight="1" spans="1:7">
      <c r="A4" s="144" t="s">
        <v>52</v>
      </c>
      <c r="B4" s="144"/>
      <c r="C4" s="144"/>
      <c r="D4" s="144" t="s">
        <v>53</v>
      </c>
      <c r="E4" s="144" t="s">
        <v>8</v>
      </c>
      <c r="F4" s="144" t="s">
        <v>54</v>
      </c>
      <c r="G4" s="144" t="s">
        <v>55</v>
      </c>
    </row>
    <row r="5" ht="21.75" customHeight="1" spans="1:15">
      <c r="A5" s="144" t="s">
        <v>56</v>
      </c>
      <c r="B5" s="157" t="s">
        <v>57</v>
      </c>
      <c r="C5" s="157" t="s">
        <v>58</v>
      </c>
      <c r="D5" s="144"/>
      <c r="E5" s="144"/>
      <c r="F5" s="144"/>
      <c r="G5" s="144"/>
      <c r="H5"/>
      <c r="I5"/>
      <c r="J5"/>
      <c r="K5"/>
      <c r="L5"/>
      <c r="M5"/>
      <c r="N5"/>
      <c r="O5"/>
    </row>
    <row r="6" customHeight="1" spans="1:15">
      <c r="A6" s="144" t="s">
        <v>59</v>
      </c>
      <c r="B6" s="157" t="s">
        <v>59</v>
      </c>
      <c r="C6" s="157" t="s">
        <v>59</v>
      </c>
      <c r="D6" s="144" t="s">
        <v>59</v>
      </c>
      <c r="E6" s="144">
        <v>1</v>
      </c>
      <c r="F6" s="144">
        <v>2</v>
      </c>
      <c r="G6" s="144">
        <v>3</v>
      </c>
      <c r="H6"/>
      <c r="I6"/>
      <c r="J6"/>
      <c r="K6"/>
      <c r="L6"/>
      <c r="M6"/>
      <c r="N6"/>
      <c r="O6"/>
    </row>
    <row r="7" s="2" customFormat="1" spans="1:15">
      <c r="A7" s="13"/>
      <c r="B7" s="13"/>
      <c r="C7" s="13"/>
      <c r="D7" s="158" t="s">
        <v>8</v>
      </c>
      <c r="E7" s="15">
        <v>5636</v>
      </c>
      <c r="F7" s="15">
        <v>5177</v>
      </c>
      <c r="G7" s="15">
        <v>459</v>
      </c>
      <c r="H7" s="159"/>
      <c r="I7" s="159"/>
      <c r="J7" s="159"/>
      <c r="K7" s="159"/>
      <c r="L7" s="159"/>
      <c r="M7" s="159"/>
      <c r="N7" s="159"/>
      <c r="O7" s="159"/>
    </row>
    <row r="8" ht="13.5" spans="1:15">
      <c r="A8" s="13" t="s">
        <v>60</v>
      </c>
      <c r="B8" s="13"/>
      <c r="C8" s="13"/>
      <c r="D8" s="158" t="s">
        <v>61</v>
      </c>
      <c r="E8" s="15">
        <v>3665.91</v>
      </c>
      <c r="F8" s="15">
        <v>3206.91</v>
      </c>
      <c r="G8" s="15">
        <v>459</v>
      </c>
      <c r="H8"/>
      <c r="I8"/>
      <c r="J8"/>
      <c r="K8"/>
      <c r="L8"/>
      <c r="M8"/>
      <c r="N8"/>
      <c r="O8"/>
    </row>
    <row r="9" ht="13.5" spans="1:15">
      <c r="A9" s="13"/>
      <c r="B9" s="13" t="s">
        <v>62</v>
      </c>
      <c r="C9" s="13"/>
      <c r="D9" s="158" t="s">
        <v>63</v>
      </c>
      <c r="E9" s="15">
        <v>3656.91</v>
      </c>
      <c r="F9" s="15">
        <v>3197.91</v>
      </c>
      <c r="G9" s="15">
        <v>459</v>
      </c>
      <c r="H9"/>
      <c r="I9"/>
      <c r="J9"/>
      <c r="K9"/>
      <c r="L9"/>
      <c r="M9"/>
      <c r="N9"/>
      <c r="O9"/>
    </row>
    <row r="10" ht="13.5" spans="1:15">
      <c r="A10" s="13" t="s">
        <v>64</v>
      </c>
      <c r="B10" s="13" t="s">
        <v>64</v>
      </c>
      <c r="C10" s="13" t="s">
        <v>65</v>
      </c>
      <c r="D10" s="158" t="s">
        <v>66</v>
      </c>
      <c r="E10" s="15">
        <v>660.43</v>
      </c>
      <c r="F10" s="15">
        <v>660.43</v>
      </c>
      <c r="G10" s="15">
        <v>0</v>
      </c>
      <c r="H10"/>
      <c r="I10"/>
      <c r="J10"/>
      <c r="K10"/>
      <c r="L10"/>
      <c r="M10"/>
      <c r="N10"/>
      <c r="O10"/>
    </row>
    <row r="11" ht="13.5" spans="1:15">
      <c r="A11" s="13" t="s">
        <v>64</v>
      </c>
      <c r="B11" s="13" t="s">
        <v>64</v>
      </c>
      <c r="C11" s="13" t="s">
        <v>67</v>
      </c>
      <c r="D11" s="158" t="s">
        <v>68</v>
      </c>
      <c r="E11" s="15">
        <v>1247</v>
      </c>
      <c r="F11" s="15">
        <v>1247</v>
      </c>
      <c r="G11" s="15">
        <v>0</v>
      </c>
      <c r="H11"/>
      <c r="I11"/>
      <c r="J11"/>
      <c r="K11"/>
      <c r="L11"/>
      <c r="M11"/>
      <c r="N11"/>
      <c r="O11"/>
    </row>
    <row r="12" ht="13.5" spans="1:15">
      <c r="A12" s="13" t="s">
        <v>64</v>
      </c>
      <c r="B12" s="13" t="s">
        <v>64</v>
      </c>
      <c r="C12" s="13" t="s">
        <v>69</v>
      </c>
      <c r="D12" s="158" t="s">
        <v>70</v>
      </c>
      <c r="E12" s="15">
        <v>10.8</v>
      </c>
      <c r="F12" s="15">
        <v>10.8</v>
      </c>
      <c r="G12" s="15">
        <v>0</v>
      </c>
      <c r="H12"/>
      <c r="I12"/>
      <c r="J12"/>
      <c r="K12"/>
      <c r="L12"/>
      <c r="M12"/>
      <c r="N12"/>
      <c r="O12"/>
    </row>
    <row r="13" ht="13.5" spans="1:15">
      <c r="A13" s="13" t="s">
        <v>64</v>
      </c>
      <c r="B13" s="13" t="s">
        <v>64</v>
      </c>
      <c r="C13" s="13" t="s">
        <v>71</v>
      </c>
      <c r="D13" s="158" t="s">
        <v>72</v>
      </c>
      <c r="E13" s="15">
        <v>123</v>
      </c>
      <c r="F13" s="15">
        <v>123</v>
      </c>
      <c r="G13" s="15">
        <v>0</v>
      </c>
      <c r="H13"/>
      <c r="I13"/>
      <c r="J13"/>
      <c r="K13"/>
      <c r="L13"/>
      <c r="M13"/>
      <c r="N13"/>
      <c r="O13"/>
    </row>
    <row r="14" ht="13.5" spans="1:15">
      <c r="A14" s="13" t="s">
        <v>64</v>
      </c>
      <c r="B14" s="13" t="s">
        <v>64</v>
      </c>
      <c r="C14" s="13" t="s">
        <v>73</v>
      </c>
      <c r="D14" s="158" t="s">
        <v>74</v>
      </c>
      <c r="E14" s="15">
        <v>452</v>
      </c>
      <c r="F14" s="15">
        <v>359</v>
      </c>
      <c r="G14" s="15">
        <v>93</v>
      </c>
      <c r="H14"/>
      <c r="I14"/>
      <c r="J14"/>
      <c r="K14"/>
      <c r="L14"/>
      <c r="M14"/>
      <c r="N14"/>
      <c r="O14"/>
    </row>
    <row r="15" ht="13.5" spans="1:7">
      <c r="A15" s="13" t="s">
        <v>64</v>
      </c>
      <c r="B15" s="13" t="s">
        <v>64</v>
      </c>
      <c r="C15" s="13" t="s">
        <v>62</v>
      </c>
      <c r="D15" s="158" t="s">
        <v>75</v>
      </c>
      <c r="E15" s="15">
        <v>48</v>
      </c>
      <c r="F15" s="15">
        <v>48</v>
      </c>
      <c r="G15" s="15">
        <v>0</v>
      </c>
    </row>
    <row r="16" ht="13.5" spans="1:7">
      <c r="A16" s="13" t="s">
        <v>64</v>
      </c>
      <c r="B16" s="13" t="s">
        <v>64</v>
      </c>
      <c r="C16" s="13" t="s">
        <v>76</v>
      </c>
      <c r="D16" s="158" t="s">
        <v>77</v>
      </c>
      <c r="E16" s="15">
        <v>530</v>
      </c>
      <c r="F16" s="15">
        <v>164</v>
      </c>
      <c r="G16" s="15">
        <v>366</v>
      </c>
    </row>
    <row r="17" ht="13.5" spans="1:7">
      <c r="A17" s="13" t="s">
        <v>64</v>
      </c>
      <c r="B17" s="13" t="s">
        <v>64</v>
      </c>
      <c r="C17" s="13" t="s">
        <v>78</v>
      </c>
      <c r="D17" s="158" t="s">
        <v>79</v>
      </c>
      <c r="E17" s="15">
        <v>581.78</v>
      </c>
      <c r="F17" s="15">
        <v>581.78</v>
      </c>
      <c r="G17" s="15">
        <v>0</v>
      </c>
    </row>
    <row r="18" ht="13.5" spans="1:7">
      <c r="A18" s="13" t="s">
        <v>64</v>
      </c>
      <c r="B18" s="13" t="s">
        <v>64</v>
      </c>
      <c r="C18" s="13" t="s">
        <v>80</v>
      </c>
      <c r="D18" s="158" t="s">
        <v>81</v>
      </c>
      <c r="E18" s="15">
        <v>3.9</v>
      </c>
      <c r="F18" s="15">
        <v>3.9</v>
      </c>
      <c r="G18" s="15">
        <v>0</v>
      </c>
    </row>
    <row r="19" ht="13.5" spans="1:7">
      <c r="A19" s="13"/>
      <c r="B19" s="13" t="s">
        <v>76</v>
      </c>
      <c r="C19" s="13"/>
      <c r="D19" s="158" t="s">
        <v>82</v>
      </c>
      <c r="E19" s="15">
        <v>9</v>
      </c>
      <c r="F19" s="15">
        <v>9</v>
      </c>
      <c r="G19" s="15">
        <v>0</v>
      </c>
    </row>
    <row r="20" ht="13.5" spans="1:7">
      <c r="A20" s="13" t="s">
        <v>64</v>
      </c>
      <c r="B20" s="13" t="s">
        <v>64</v>
      </c>
      <c r="C20" s="13" t="s">
        <v>65</v>
      </c>
      <c r="D20" s="158" t="s">
        <v>66</v>
      </c>
      <c r="E20" s="15">
        <v>9</v>
      </c>
      <c r="F20" s="15">
        <v>9</v>
      </c>
      <c r="G20" s="15">
        <v>0</v>
      </c>
    </row>
    <row r="21" ht="13.5" spans="1:7">
      <c r="A21" s="13" t="s">
        <v>83</v>
      </c>
      <c r="B21" s="13"/>
      <c r="C21" s="13"/>
      <c r="D21" s="158" t="s">
        <v>84</v>
      </c>
      <c r="E21" s="15">
        <v>1021.01</v>
      </c>
      <c r="F21" s="15">
        <v>1021.01</v>
      </c>
      <c r="G21" s="15">
        <v>0</v>
      </c>
    </row>
    <row r="22" ht="13.5" spans="1:7">
      <c r="A22" s="13"/>
      <c r="B22" s="13" t="s">
        <v>69</v>
      </c>
      <c r="C22" s="13"/>
      <c r="D22" s="158" t="s">
        <v>85</v>
      </c>
      <c r="E22" s="15">
        <v>1021.01</v>
      </c>
      <c r="F22" s="15">
        <v>1021.01</v>
      </c>
      <c r="G22" s="15">
        <v>0</v>
      </c>
    </row>
    <row r="23" ht="13.5" spans="1:7">
      <c r="A23" s="13" t="s">
        <v>64</v>
      </c>
      <c r="B23" s="13" t="s">
        <v>64</v>
      </c>
      <c r="C23" s="13" t="s">
        <v>67</v>
      </c>
      <c r="D23" s="158" t="s">
        <v>86</v>
      </c>
      <c r="E23" s="15">
        <v>1021.01</v>
      </c>
      <c r="F23" s="15">
        <v>1021.01</v>
      </c>
      <c r="G23" s="15">
        <v>0</v>
      </c>
    </row>
    <row r="24" ht="13.5" spans="1:7">
      <c r="A24" s="13" t="s">
        <v>87</v>
      </c>
      <c r="B24" s="13"/>
      <c r="C24" s="13"/>
      <c r="D24" s="158" t="s">
        <v>88</v>
      </c>
      <c r="E24" s="15">
        <v>517.92</v>
      </c>
      <c r="F24" s="15">
        <v>517.92</v>
      </c>
      <c r="G24" s="15">
        <v>0</v>
      </c>
    </row>
    <row r="25" ht="13.5" spans="1:7">
      <c r="A25" s="13"/>
      <c r="B25" s="13" t="s">
        <v>73</v>
      </c>
      <c r="C25" s="13"/>
      <c r="D25" s="158" t="s">
        <v>89</v>
      </c>
      <c r="E25" s="15">
        <v>517.92</v>
      </c>
      <c r="F25" s="15">
        <v>517.92</v>
      </c>
      <c r="G25" s="15">
        <v>0</v>
      </c>
    </row>
    <row r="26" ht="13.5" spans="1:7">
      <c r="A26" s="13" t="s">
        <v>64</v>
      </c>
      <c r="B26" s="13" t="s">
        <v>64</v>
      </c>
      <c r="C26" s="13" t="s">
        <v>65</v>
      </c>
      <c r="D26" s="158" t="s">
        <v>90</v>
      </c>
      <c r="E26" s="15">
        <v>1.54</v>
      </c>
      <c r="F26" s="15">
        <v>1.54</v>
      </c>
      <c r="G26" s="15">
        <v>0</v>
      </c>
    </row>
    <row r="27" ht="13.5" spans="1:7">
      <c r="A27" s="13" t="s">
        <v>64</v>
      </c>
      <c r="B27" s="13" t="s">
        <v>64</v>
      </c>
      <c r="C27" s="13" t="s">
        <v>67</v>
      </c>
      <c r="D27" s="158" t="s">
        <v>91</v>
      </c>
      <c r="E27" s="15">
        <v>15.71</v>
      </c>
      <c r="F27" s="15">
        <v>15.71</v>
      </c>
      <c r="G27" s="15">
        <v>0</v>
      </c>
    </row>
    <row r="28" ht="13.5" spans="1:7">
      <c r="A28" s="13" t="s">
        <v>64</v>
      </c>
      <c r="B28" s="13" t="s">
        <v>64</v>
      </c>
      <c r="C28" s="13" t="s">
        <v>73</v>
      </c>
      <c r="D28" s="158" t="s">
        <v>92</v>
      </c>
      <c r="E28" s="15">
        <v>357.62</v>
      </c>
      <c r="F28" s="15">
        <v>357.62</v>
      </c>
      <c r="G28" s="15">
        <v>0</v>
      </c>
    </row>
    <row r="29" ht="13.5" spans="1:7">
      <c r="A29" s="13" t="s">
        <v>64</v>
      </c>
      <c r="B29" s="13" t="s">
        <v>64</v>
      </c>
      <c r="C29" s="13" t="s">
        <v>62</v>
      </c>
      <c r="D29" s="158" t="s">
        <v>93</v>
      </c>
      <c r="E29" s="15">
        <v>143.05</v>
      </c>
      <c r="F29" s="15">
        <v>143.05</v>
      </c>
      <c r="G29" s="15">
        <v>0</v>
      </c>
    </row>
    <row r="30" ht="13.5" spans="1:7">
      <c r="A30" s="13" t="s">
        <v>94</v>
      </c>
      <c r="B30" s="13"/>
      <c r="C30" s="13"/>
      <c r="D30" s="158" t="s">
        <v>95</v>
      </c>
      <c r="E30" s="15">
        <v>216.6</v>
      </c>
      <c r="F30" s="15">
        <v>216.6</v>
      </c>
      <c r="G30" s="15">
        <v>0</v>
      </c>
    </row>
    <row r="31" ht="13.5" spans="1:7">
      <c r="A31" s="13"/>
      <c r="B31" s="13" t="s">
        <v>96</v>
      </c>
      <c r="C31" s="13"/>
      <c r="D31" s="158" t="s">
        <v>97</v>
      </c>
      <c r="E31" s="15">
        <v>216.6</v>
      </c>
      <c r="F31" s="15">
        <v>216.6</v>
      </c>
      <c r="G31" s="15">
        <v>0</v>
      </c>
    </row>
    <row r="32" ht="13.5" spans="1:7">
      <c r="A32" s="13" t="s">
        <v>64</v>
      </c>
      <c r="B32" s="13" t="s">
        <v>64</v>
      </c>
      <c r="C32" s="13" t="s">
        <v>65</v>
      </c>
      <c r="D32" s="158" t="s">
        <v>98</v>
      </c>
      <c r="E32" s="15">
        <v>50.65</v>
      </c>
      <c r="F32" s="15">
        <v>50.65</v>
      </c>
      <c r="G32" s="15">
        <v>0</v>
      </c>
    </row>
    <row r="33" ht="13.5" spans="1:7">
      <c r="A33" s="13" t="s">
        <v>64</v>
      </c>
      <c r="B33" s="13" t="s">
        <v>64</v>
      </c>
      <c r="C33" s="13" t="s">
        <v>67</v>
      </c>
      <c r="D33" s="158" t="s">
        <v>99</v>
      </c>
      <c r="E33" s="15">
        <v>74.52</v>
      </c>
      <c r="F33" s="15">
        <v>74.52</v>
      </c>
      <c r="G33" s="15">
        <v>0</v>
      </c>
    </row>
    <row r="34" ht="13.5" spans="1:7">
      <c r="A34" s="13" t="s">
        <v>64</v>
      </c>
      <c r="B34" s="13" t="s">
        <v>64</v>
      </c>
      <c r="C34" s="13" t="s">
        <v>69</v>
      </c>
      <c r="D34" s="158" t="s">
        <v>100</v>
      </c>
      <c r="E34" s="15">
        <v>91.43</v>
      </c>
      <c r="F34" s="15">
        <v>91.43</v>
      </c>
      <c r="G34" s="15">
        <v>0</v>
      </c>
    </row>
    <row r="35" ht="13.5" spans="1:7">
      <c r="A35" s="13" t="s">
        <v>101</v>
      </c>
      <c r="B35" s="13"/>
      <c r="C35" s="13"/>
      <c r="D35" s="158" t="s">
        <v>102</v>
      </c>
      <c r="E35" s="15">
        <v>214.57</v>
      </c>
      <c r="F35" s="15">
        <v>214.57</v>
      </c>
      <c r="G35" s="15">
        <v>0</v>
      </c>
    </row>
    <row r="36" ht="13.5" spans="1:7">
      <c r="A36" s="13"/>
      <c r="B36" s="13" t="s">
        <v>67</v>
      </c>
      <c r="C36" s="13"/>
      <c r="D36" s="158" t="s">
        <v>103</v>
      </c>
      <c r="E36" s="15">
        <v>214.57</v>
      </c>
      <c r="F36" s="15">
        <v>214.57</v>
      </c>
      <c r="G36" s="15">
        <v>0</v>
      </c>
    </row>
    <row r="37" ht="13.5" spans="1:7">
      <c r="A37" s="13" t="s">
        <v>64</v>
      </c>
      <c r="B37" s="13" t="s">
        <v>64</v>
      </c>
      <c r="C37" s="13" t="s">
        <v>65</v>
      </c>
      <c r="D37" s="158" t="s">
        <v>104</v>
      </c>
      <c r="E37" s="15">
        <v>214.57</v>
      </c>
      <c r="F37" s="15">
        <v>214.57</v>
      </c>
      <c r="G37" s="15">
        <v>0</v>
      </c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rintOptions horizontalCentered="1"/>
  <pageMargins left="0.747916666666667" right="0.747916666666667" top="0.786805555555556" bottom="0.786805555555556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4"/>
  <sheetViews>
    <sheetView showGridLines="0" showZeros="0" workbookViewId="0">
      <selection activeCell="E13" sqref="E13"/>
    </sheetView>
  </sheetViews>
  <sheetFormatPr defaultColWidth="9" defaultRowHeight="14.25" outlineLevelCol="4"/>
  <cols>
    <col min="1" max="1" width="11.5" style="3" customWidth="1"/>
    <col min="2" max="2" width="26.125" style="3" customWidth="1"/>
    <col min="3" max="3" width="14.375" style="3" customWidth="1"/>
    <col min="4" max="4" width="13.125" style="3" customWidth="1"/>
    <col min="5" max="5" width="11.125" style="3" customWidth="1"/>
    <col min="6" max="16384" width="9" style="3"/>
  </cols>
  <sheetData>
    <row r="1" customHeight="1" spans="1:1">
      <c r="A1" s="4" t="s">
        <v>105</v>
      </c>
    </row>
    <row r="2" ht="30" customHeight="1" spans="1:5">
      <c r="A2" s="141" t="s">
        <v>106</v>
      </c>
      <c r="B2" s="142"/>
      <c r="C2" s="142"/>
      <c r="D2" s="142"/>
      <c r="E2" s="142"/>
    </row>
    <row r="3" ht="18" customHeight="1" spans="1:5">
      <c r="A3" s="143"/>
      <c r="B3" s="143"/>
      <c r="C3" s="143"/>
      <c r="D3" s="143"/>
      <c r="E3" s="16" t="s">
        <v>3</v>
      </c>
    </row>
    <row r="4" ht="25.5" customHeight="1" spans="1:5">
      <c r="A4" s="144" t="s">
        <v>107</v>
      </c>
      <c r="B4" s="144"/>
      <c r="C4" s="144" t="s">
        <v>108</v>
      </c>
      <c r="D4" s="144"/>
      <c r="E4" s="144"/>
    </row>
    <row r="5" ht="24.75" customHeight="1" spans="1:5">
      <c r="A5" s="144" t="s">
        <v>52</v>
      </c>
      <c r="B5" s="144" t="s">
        <v>53</v>
      </c>
      <c r="C5" s="144" t="s">
        <v>8</v>
      </c>
      <c r="D5" s="144" t="s">
        <v>109</v>
      </c>
      <c r="E5" s="144" t="s">
        <v>110</v>
      </c>
    </row>
    <row r="6" s="2" customFormat="1" spans="1:5">
      <c r="A6" s="151"/>
      <c r="B6" s="151" t="s">
        <v>8</v>
      </c>
      <c r="C6" s="15">
        <v>5177</v>
      </c>
      <c r="D6" s="15">
        <v>2786.77</v>
      </c>
      <c r="E6" s="15">
        <v>2390.23</v>
      </c>
    </row>
    <row r="7" ht="13.5" spans="1:5">
      <c r="A7" s="151">
        <v>301</v>
      </c>
      <c r="B7" s="151" t="s">
        <v>111</v>
      </c>
      <c r="C7" s="15">
        <v>2754.6</v>
      </c>
      <c r="D7" s="15">
        <v>2754.6</v>
      </c>
      <c r="E7" s="15">
        <v>0</v>
      </c>
    </row>
    <row r="8" ht="13.5" spans="1:5">
      <c r="A8" s="151">
        <v>30101</v>
      </c>
      <c r="B8" s="151" t="s">
        <v>112</v>
      </c>
      <c r="C8" s="15">
        <v>766.7</v>
      </c>
      <c r="D8" s="15">
        <v>766.7</v>
      </c>
      <c r="E8" s="15">
        <v>0</v>
      </c>
    </row>
    <row r="9" ht="13.5" spans="1:5">
      <c r="A9" s="151">
        <v>30102</v>
      </c>
      <c r="B9" s="151" t="s">
        <v>113</v>
      </c>
      <c r="C9" s="15">
        <v>295.54</v>
      </c>
      <c r="D9" s="15">
        <v>295.54</v>
      </c>
      <c r="E9" s="15">
        <v>0</v>
      </c>
    </row>
    <row r="10" ht="13.5" spans="1:5">
      <c r="A10" s="151">
        <v>30103</v>
      </c>
      <c r="B10" s="151" t="s">
        <v>114</v>
      </c>
      <c r="C10" s="15">
        <v>248.65</v>
      </c>
      <c r="D10" s="15">
        <v>248.65</v>
      </c>
      <c r="E10" s="15">
        <v>0</v>
      </c>
    </row>
    <row r="11" ht="13.5" spans="1:5">
      <c r="A11" s="151">
        <v>30107</v>
      </c>
      <c r="B11" s="151" t="s">
        <v>115</v>
      </c>
      <c r="C11" s="15">
        <v>243.98</v>
      </c>
      <c r="D11" s="15">
        <v>243.98</v>
      </c>
      <c r="E11" s="15">
        <v>0</v>
      </c>
    </row>
    <row r="12" ht="13.5" spans="1:5">
      <c r="A12" s="151">
        <v>30108</v>
      </c>
      <c r="B12" s="151" t="s">
        <v>116</v>
      </c>
      <c r="C12" s="15">
        <v>357.62</v>
      </c>
      <c r="D12" s="15">
        <v>357.62</v>
      </c>
      <c r="E12" s="15">
        <v>0</v>
      </c>
    </row>
    <row r="13" ht="13.5" spans="1:5">
      <c r="A13" s="151">
        <v>30109</v>
      </c>
      <c r="B13" s="151" t="s">
        <v>117</v>
      </c>
      <c r="C13" s="15">
        <v>143.05</v>
      </c>
      <c r="D13" s="15">
        <v>143.05</v>
      </c>
      <c r="E13" s="15">
        <v>0</v>
      </c>
    </row>
    <row r="14" ht="13.5" spans="1:5">
      <c r="A14" s="151">
        <v>30110</v>
      </c>
      <c r="B14" s="151" t="s">
        <v>118</v>
      </c>
      <c r="C14" s="15">
        <v>125.17</v>
      </c>
      <c r="D14" s="15">
        <v>125.17</v>
      </c>
      <c r="E14" s="15">
        <v>0</v>
      </c>
    </row>
    <row r="15" ht="13.5" spans="1:5">
      <c r="A15" s="151">
        <v>30111</v>
      </c>
      <c r="B15" s="151" t="s">
        <v>119</v>
      </c>
      <c r="C15" s="15">
        <v>91.43</v>
      </c>
      <c r="D15" s="15">
        <v>91.43</v>
      </c>
      <c r="E15" s="15">
        <v>0</v>
      </c>
    </row>
    <row r="16" ht="13.5" spans="1:5">
      <c r="A16" s="151">
        <v>30112</v>
      </c>
      <c r="B16" s="151" t="s">
        <v>120</v>
      </c>
      <c r="C16" s="15">
        <v>27.89</v>
      </c>
      <c r="D16" s="15">
        <v>27.89</v>
      </c>
      <c r="E16" s="15">
        <v>0</v>
      </c>
    </row>
    <row r="17" ht="13.5" spans="1:5">
      <c r="A17" s="151">
        <v>30113</v>
      </c>
      <c r="B17" s="151" t="s">
        <v>121</v>
      </c>
      <c r="C17" s="15">
        <v>214.57</v>
      </c>
      <c r="D17" s="15">
        <v>214.57</v>
      </c>
      <c r="E17" s="15">
        <v>0</v>
      </c>
    </row>
    <row r="18" ht="13.5" spans="1:5">
      <c r="A18" s="151">
        <v>30199</v>
      </c>
      <c r="B18" s="151" t="s">
        <v>122</v>
      </c>
      <c r="C18" s="15">
        <v>240</v>
      </c>
      <c r="D18" s="15">
        <v>240</v>
      </c>
      <c r="E18" s="15">
        <v>0</v>
      </c>
    </row>
    <row r="19" ht="13.5" spans="1:5">
      <c r="A19" s="151">
        <v>302</v>
      </c>
      <c r="B19" s="151" t="s">
        <v>123</v>
      </c>
      <c r="C19" s="15">
        <v>2390.24</v>
      </c>
      <c r="D19" s="15">
        <v>0</v>
      </c>
      <c r="E19" s="15">
        <v>2390.23</v>
      </c>
    </row>
    <row r="20" ht="13.5" spans="1:5">
      <c r="A20" s="151">
        <v>30201</v>
      </c>
      <c r="B20" s="151" t="s">
        <v>124</v>
      </c>
      <c r="C20" s="15">
        <v>164.18</v>
      </c>
      <c r="D20" s="15">
        <v>0</v>
      </c>
      <c r="E20" s="15">
        <v>164.18</v>
      </c>
    </row>
    <row r="21" ht="13.5" spans="1:5">
      <c r="A21" s="151">
        <v>30202</v>
      </c>
      <c r="B21" s="151" t="s">
        <v>125</v>
      </c>
      <c r="C21" s="15">
        <v>390</v>
      </c>
      <c r="D21" s="15">
        <v>0</v>
      </c>
      <c r="E21" s="15">
        <v>390</v>
      </c>
    </row>
    <row r="22" ht="13.5" spans="1:5">
      <c r="A22" s="151">
        <v>30204</v>
      </c>
      <c r="B22" s="151" t="s">
        <v>126</v>
      </c>
      <c r="C22" s="15">
        <v>165</v>
      </c>
      <c r="D22" s="15">
        <v>0</v>
      </c>
      <c r="E22" s="15">
        <v>165</v>
      </c>
    </row>
    <row r="23" ht="13.5" spans="1:5">
      <c r="A23" s="151">
        <v>30205</v>
      </c>
      <c r="B23" s="151" t="s">
        <v>127</v>
      </c>
      <c r="C23" s="15">
        <v>33</v>
      </c>
      <c r="D23" s="15">
        <v>0</v>
      </c>
      <c r="E23" s="15">
        <v>33</v>
      </c>
    </row>
    <row r="24" ht="13.5" spans="1:5">
      <c r="A24" s="151">
        <v>30206</v>
      </c>
      <c r="B24" s="151" t="s">
        <v>128</v>
      </c>
      <c r="C24" s="15">
        <v>60</v>
      </c>
      <c r="D24" s="15">
        <v>0</v>
      </c>
      <c r="E24" s="15">
        <v>60</v>
      </c>
    </row>
    <row r="25" ht="13.5" spans="1:5">
      <c r="A25" s="151">
        <v>30207</v>
      </c>
      <c r="B25" s="151" t="s">
        <v>129</v>
      </c>
      <c r="C25" s="15">
        <v>131.33</v>
      </c>
      <c r="D25" s="15">
        <v>0</v>
      </c>
      <c r="E25" s="15">
        <v>131.33</v>
      </c>
    </row>
    <row r="26" ht="13.5" spans="1:5">
      <c r="A26" s="151">
        <v>30209</v>
      </c>
      <c r="B26" s="151" t="s">
        <v>130</v>
      </c>
      <c r="C26" s="15">
        <v>23.52</v>
      </c>
      <c r="D26" s="15">
        <v>0</v>
      </c>
      <c r="E26" s="15">
        <v>23.52</v>
      </c>
    </row>
    <row r="27" ht="13.5" spans="1:5">
      <c r="A27" s="151">
        <v>30211</v>
      </c>
      <c r="B27" s="151" t="s">
        <v>131</v>
      </c>
      <c r="C27" s="15">
        <v>75</v>
      </c>
      <c r="D27" s="15">
        <v>0</v>
      </c>
      <c r="E27" s="15">
        <v>75</v>
      </c>
    </row>
    <row r="28" ht="13.5" spans="1:5">
      <c r="A28" s="151">
        <v>30213</v>
      </c>
      <c r="B28" s="151" t="s">
        <v>132</v>
      </c>
      <c r="C28" s="15">
        <v>236.6</v>
      </c>
      <c r="D28" s="15">
        <v>0</v>
      </c>
      <c r="E28" s="15">
        <v>236.6</v>
      </c>
    </row>
    <row r="29" ht="13.5" spans="1:5">
      <c r="A29" s="151">
        <v>30214</v>
      </c>
      <c r="B29" s="151" t="s">
        <v>133</v>
      </c>
      <c r="C29" s="15">
        <v>69</v>
      </c>
      <c r="D29" s="15">
        <v>0</v>
      </c>
      <c r="E29" s="15">
        <v>69</v>
      </c>
    </row>
    <row r="30" ht="13.5" spans="1:5">
      <c r="A30" s="151">
        <v>30215</v>
      </c>
      <c r="B30" s="151" t="s">
        <v>134</v>
      </c>
      <c r="C30" s="15">
        <v>10</v>
      </c>
      <c r="D30" s="15">
        <v>0</v>
      </c>
      <c r="E30" s="15">
        <v>10</v>
      </c>
    </row>
    <row r="31" ht="13.5" spans="1:5">
      <c r="A31" s="151">
        <v>30216</v>
      </c>
      <c r="B31" s="151" t="s">
        <v>135</v>
      </c>
      <c r="C31" s="15">
        <v>100.42</v>
      </c>
      <c r="D31" s="15">
        <v>0</v>
      </c>
      <c r="E31" s="15">
        <v>100.42</v>
      </c>
    </row>
    <row r="32" ht="13.5" spans="1:5">
      <c r="A32" s="151">
        <v>30217</v>
      </c>
      <c r="B32" s="151" t="s">
        <v>136</v>
      </c>
      <c r="C32" s="15">
        <v>3</v>
      </c>
      <c r="D32" s="15">
        <v>0</v>
      </c>
      <c r="E32" s="15">
        <v>3</v>
      </c>
    </row>
    <row r="33" ht="13.5" spans="1:5">
      <c r="A33" s="151">
        <v>30227</v>
      </c>
      <c r="B33" s="151" t="s">
        <v>137</v>
      </c>
      <c r="C33" s="15">
        <v>348</v>
      </c>
      <c r="D33" s="15">
        <v>0</v>
      </c>
      <c r="E33" s="15">
        <v>348</v>
      </c>
    </row>
    <row r="34" ht="13.5" spans="1:5">
      <c r="A34" s="151">
        <v>30228</v>
      </c>
      <c r="B34" s="151" t="s">
        <v>138</v>
      </c>
      <c r="C34" s="15">
        <v>35.76</v>
      </c>
      <c r="D34" s="15">
        <v>0</v>
      </c>
      <c r="E34" s="15">
        <v>35.76</v>
      </c>
    </row>
    <row r="35" ht="13.5" spans="1:5">
      <c r="A35" s="151">
        <v>30229</v>
      </c>
      <c r="B35" s="151" t="s">
        <v>139</v>
      </c>
      <c r="C35" s="15">
        <v>1.24</v>
      </c>
      <c r="D35" s="15">
        <v>0</v>
      </c>
      <c r="E35" s="15">
        <v>1.24</v>
      </c>
    </row>
    <row r="36" ht="13.5" spans="1:5">
      <c r="A36" s="151">
        <v>30231</v>
      </c>
      <c r="B36" s="151" t="s">
        <v>140</v>
      </c>
      <c r="C36" s="15">
        <v>9</v>
      </c>
      <c r="D36" s="15">
        <v>0</v>
      </c>
      <c r="E36" s="15">
        <v>9</v>
      </c>
    </row>
    <row r="37" ht="13.5" spans="1:5">
      <c r="A37" s="151">
        <v>30239</v>
      </c>
      <c r="B37" s="151" t="s">
        <v>141</v>
      </c>
      <c r="C37" s="15">
        <v>102.24</v>
      </c>
      <c r="D37" s="15">
        <v>0</v>
      </c>
      <c r="E37" s="15">
        <v>102.24</v>
      </c>
    </row>
    <row r="38" ht="13.5" spans="1:5">
      <c r="A38" s="151">
        <v>30299</v>
      </c>
      <c r="B38" s="151" t="s">
        <v>142</v>
      </c>
      <c r="C38" s="15">
        <v>432.95</v>
      </c>
      <c r="D38" s="15">
        <v>0</v>
      </c>
      <c r="E38" s="15">
        <v>432.95</v>
      </c>
    </row>
    <row r="39" ht="13.5" spans="1:5">
      <c r="A39" s="151">
        <v>303</v>
      </c>
      <c r="B39" s="151" t="s">
        <v>143</v>
      </c>
      <c r="C39" s="15">
        <v>32.18</v>
      </c>
      <c r="D39" s="15">
        <v>32.17</v>
      </c>
      <c r="E39" s="15">
        <v>0</v>
      </c>
    </row>
    <row r="40" ht="13.5" spans="1:5">
      <c r="A40" s="151">
        <v>30301</v>
      </c>
      <c r="B40" s="151" t="s">
        <v>144</v>
      </c>
      <c r="C40" s="15">
        <v>13.94</v>
      </c>
      <c r="D40" s="15">
        <v>13.94</v>
      </c>
      <c r="E40" s="15">
        <v>0</v>
      </c>
    </row>
    <row r="41" ht="13.5" spans="1:5">
      <c r="A41" s="151">
        <v>30302</v>
      </c>
      <c r="B41" s="151" t="s">
        <v>145</v>
      </c>
      <c r="C41" s="15">
        <v>3.52</v>
      </c>
      <c r="D41" s="15">
        <v>3.52</v>
      </c>
      <c r="E41" s="15">
        <v>0</v>
      </c>
    </row>
    <row r="42" ht="13.5" spans="1:5">
      <c r="A42" s="151">
        <v>30305</v>
      </c>
      <c r="B42" s="151" t="s">
        <v>146</v>
      </c>
      <c r="C42" s="15">
        <v>5.88</v>
      </c>
      <c r="D42" s="15">
        <v>5.88</v>
      </c>
      <c r="E42" s="15">
        <v>0</v>
      </c>
    </row>
    <row r="43" ht="13.5" spans="1:5">
      <c r="A43" s="151">
        <v>30308</v>
      </c>
      <c r="B43" s="151" t="s">
        <v>147</v>
      </c>
      <c r="C43" s="15">
        <v>0.82</v>
      </c>
      <c r="D43" s="15">
        <v>0.82</v>
      </c>
      <c r="E43" s="15">
        <v>0</v>
      </c>
    </row>
    <row r="44" ht="13.5" spans="1:5">
      <c r="A44" s="151">
        <v>30399</v>
      </c>
      <c r="B44" s="151" t="s">
        <v>148</v>
      </c>
      <c r="C44" s="15">
        <v>8.02</v>
      </c>
      <c r="D44" s="15">
        <v>8.02</v>
      </c>
      <c r="E44" s="15">
        <v>0</v>
      </c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47916666666667" right="0.747916666666667" top="0.984027777777778" bottom="0.984027777777778" header="0.511805555555556" footer="0.511805555555556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showGridLines="0" showZeros="0" tabSelected="1" workbookViewId="0">
      <selection activeCell="K13" sqref="K13"/>
    </sheetView>
  </sheetViews>
  <sheetFormatPr defaultColWidth="9" defaultRowHeight="14.25" outlineLevelCol="7"/>
  <cols>
    <col min="1" max="1" width="26.25" style="3" customWidth="1"/>
    <col min="2" max="2" width="18.125" style="3" customWidth="1"/>
    <col min="3" max="3" width="19.25" style="3" customWidth="1"/>
    <col min="4" max="6" width="15.75" style="3" customWidth="1"/>
    <col min="7" max="7" width="14.875" style="3" customWidth="1"/>
    <col min="8" max="8" width="15.375" style="3" customWidth="1"/>
    <col min="9" max="16384" width="9" style="3"/>
  </cols>
  <sheetData>
    <row r="1" customHeight="1" spans="1:8">
      <c r="A1" s="4"/>
      <c r="H1" s="16" t="s">
        <v>149</v>
      </c>
    </row>
    <row r="2" ht="26.25" customHeight="1" spans="1:7">
      <c r="A2" s="141" t="s">
        <v>150</v>
      </c>
      <c r="B2" s="142"/>
      <c r="C2" s="142"/>
      <c r="D2" s="142"/>
      <c r="E2" s="142"/>
      <c r="F2" s="142"/>
      <c r="G2" s="142"/>
    </row>
    <row r="3" ht="24" customHeight="1" spans="1:8">
      <c r="A3" s="143"/>
      <c r="B3" s="143" t="s">
        <v>151</v>
      </c>
      <c r="C3" s="16"/>
      <c r="H3" s="16" t="s">
        <v>152</v>
      </c>
    </row>
    <row r="4" ht="24" customHeight="1" spans="1:8">
      <c r="A4" s="144"/>
      <c r="B4" s="145" t="s">
        <v>153</v>
      </c>
      <c r="C4" s="146"/>
      <c r="D4" s="144" t="s">
        <v>154</v>
      </c>
      <c r="E4" s="144"/>
      <c r="F4" s="145" t="s">
        <v>155</v>
      </c>
      <c r="G4" s="147"/>
      <c r="H4" s="146"/>
    </row>
    <row r="5" s="140" customFormat="1" ht="34.5" customHeight="1" spans="1:8">
      <c r="A5" s="8" t="s">
        <v>6</v>
      </c>
      <c r="B5" s="8" t="s">
        <v>156</v>
      </c>
      <c r="C5" s="8" t="s">
        <v>157</v>
      </c>
      <c r="D5" s="8" t="s">
        <v>158</v>
      </c>
      <c r="E5" s="8" t="s">
        <v>157</v>
      </c>
      <c r="F5" s="8" t="s">
        <v>159</v>
      </c>
      <c r="G5" s="8" t="s">
        <v>160</v>
      </c>
      <c r="H5" s="8" t="s">
        <v>161</v>
      </c>
    </row>
    <row r="6" s="2" customFormat="1" ht="24.95" customHeight="1" spans="1:8">
      <c r="A6" s="148" t="s">
        <v>8</v>
      </c>
      <c r="B6" s="15">
        <v>17</v>
      </c>
      <c r="C6" s="15">
        <v>12</v>
      </c>
      <c r="D6" s="15">
        <v>22.7</v>
      </c>
      <c r="E6" s="15">
        <v>10</v>
      </c>
      <c r="F6" s="15">
        <v>2</v>
      </c>
      <c r="G6" s="149">
        <v>0.2</v>
      </c>
      <c r="H6" s="8" t="s">
        <v>162</v>
      </c>
    </row>
    <row r="7" s="2" customFormat="1" ht="24.95" customHeight="1" spans="1:8">
      <c r="A7" s="150" t="s">
        <v>163</v>
      </c>
      <c r="B7" s="15">
        <v>0</v>
      </c>
      <c r="C7" s="15">
        <v>0</v>
      </c>
      <c r="D7" s="15">
        <v>0</v>
      </c>
      <c r="E7" s="15">
        <v>0</v>
      </c>
      <c r="F7" s="15">
        <v>0</v>
      </c>
      <c r="G7" s="149">
        <v>0</v>
      </c>
      <c r="H7" s="8" t="s">
        <v>164</v>
      </c>
    </row>
    <row r="8" s="2" customFormat="1" ht="24.95" customHeight="1" spans="1:8">
      <c r="A8" s="150" t="s">
        <v>165</v>
      </c>
      <c r="B8" s="15">
        <v>3</v>
      </c>
      <c r="C8" s="15">
        <v>3</v>
      </c>
      <c r="D8" s="15">
        <v>3.4</v>
      </c>
      <c r="E8" s="15">
        <v>3</v>
      </c>
      <c r="F8" s="15">
        <v>0</v>
      </c>
      <c r="G8" s="149">
        <v>0</v>
      </c>
      <c r="H8" s="8" t="s">
        <v>164</v>
      </c>
    </row>
    <row r="9" s="2" customFormat="1" ht="24.95" customHeight="1" spans="1:8">
      <c r="A9" s="150" t="s">
        <v>166</v>
      </c>
      <c r="B9" s="15">
        <v>14</v>
      </c>
      <c r="C9" s="15">
        <v>9</v>
      </c>
      <c r="D9" s="15">
        <v>19.3</v>
      </c>
      <c r="E9" s="15">
        <v>7</v>
      </c>
      <c r="F9" s="15">
        <v>2</v>
      </c>
      <c r="G9" s="149">
        <v>0.285714285714285</v>
      </c>
      <c r="H9" s="8" t="s">
        <v>162</v>
      </c>
    </row>
    <row r="10" s="2" customFormat="1" ht="24.95" customHeight="1" spans="1:8">
      <c r="A10" s="150" t="s">
        <v>167</v>
      </c>
      <c r="B10" s="15">
        <v>14</v>
      </c>
      <c r="C10" s="15">
        <v>9</v>
      </c>
      <c r="D10" s="15">
        <v>19.3</v>
      </c>
      <c r="E10" s="15">
        <v>7</v>
      </c>
      <c r="F10" s="15">
        <v>2</v>
      </c>
      <c r="G10" s="149">
        <v>0.285714285714285</v>
      </c>
      <c r="H10" s="8" t="s">
        <v>168</v>
      </c>
    </row>
    <row r="11" s="2" customFormat="1" ht="24.95" customHeight="1" spans="1:8">
      <c r="A11" s="150" t="s">
        <v>169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49">
        <v>0</v>
      </c>
      <c r="H11" s="8" t="s">
        <v>164</v>
      </c>
    </row>
  </sheetData>
  <sheetProtection formatCells="0" formatColumns="0" formatRows="0"/>
  <mergeCells count="4">
    <mergeCell ref="A2:G2"/>
    <mergeCell ref="B4:C4"/>
    <mergeCell ref="D4:E4"/>
    <mergeCell ref="F4:H4"/>
  </mergeCells>
  <printOptions horizontalCentered="1"/>
  <pageMargins left="0.747916666666667" right="0.747916666666667" top="0.984027777777778" bottom="0.984027777777778" header="0.511805555555556" footer="0.511805555555556"/>
  <pageSetup paperSize="9" scale="94" fitToHeight="99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8"/>
  <sheetViews>
    <sheetView showGridLines="0" showZeros="0" workbookViewId="0">
      <selection activeCell="G14" sqref="G14"/>
    </sheetView>
  </sheetViews>
  <sheetFormatPr defaultColWidth="9" defaultRowHeight="14.25" outlineLevelRow="7"/>
  <cols>
    <col min="1" max="1" width="3.75" style="3" customWidth="1"/>
    <col min="2" max="2" width="4.375" style="3" customWidth="1"/>
    <col min="3" max="3" width="3.875" style="3" customWidth="1"/>
    <col min="4" max="4" width="14.125" style="3" customWidth="1"/>
    <col min="5" max="5" width="25.25" style="3" customWidth="1"/>
    <col min="6" max="18" width="11.125" style="3" customWidth="1"/>
    <col min="19" max="16384" width="9" style="3"/>
  </cols>
  <sheetData>
    <row r="1" customHeight="1" spans="1:18">
      <c r="A1" s="125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 s="138" t="s">
        <v>170</v>
      </c>
    </row>
    <row r="2" ht="20.25" customHeight="1" spans="1:18">
      <c r="A2" s="126" t="s">
        <v>171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</row>
    <row r="3" s="1" customFormat="1" customHeight="1" spans="1:18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39" t="s">
        <v>3</v>
      </c>
    </row>
    <row r="4" s="1" customFormat="1" customHeight="1" spans="1:18">
      <c r="A4" s="129" t="s">
        <v>52</v>
      </c>
      <c r="B4" s="129"/>
      <c r="C4" s="129"/>
      <c r="D4" s="130" t="s">
        <v>172</v>
      </c>
      <c r="E4" s="130" t="s">
        <v>173</v>
      </c>
      <c r="F4" s="129" t="s">
        <v>174</v>
      </c>
      <c r="G4" s="129" t="s">
        <v>54</v>
      </c>
      <c r="H4" s="129"/>
      <c r="I4" s="129"/>
      <c r="J4" s="129"/>
      <c r="K4" s="129" t="s">
        <v>55</v>
      </c>
      <c r="L4" s="129"/>
      <c r="M4" s="129"/>
      <c r="N4" s="129"/>
      <c r="O4" s="129"/>
      <c r="P4" s="129"/>
      <c r="Q4" s="129"/>
      <c r="R4" s="129"/>
    </row>
    <row r="5" s="1" customFormat="1" ht="42" customHeight="1" spans="1:18">
      <c r="A5" s="129" t="s">
        <v>56</v>
      </c>
      <c r="B5" s="129" t="s">
        <v>57</v>
      </c>
      <c r="C5" s="129" t="s">
        <v>58</v>
      </c>
      <c r="D5" s="131"/>
      <c r="E5" s="131"/>
      <c r="F5" s="129"/>
      <c r="G5" s="129" t="s">
        <v>8</v>
      </c>
      <c r="H5" s="129" t="s">
        <v>111</v>
      </c>
      <c r="I5" s="129" t="s">
        <v>123</v>
      </c>
      <c r="J5" s="129" t="s">
        <v>143</v>
      </c>
      <c r="K5" s="129" t="s">
        <v>8</v>
      </c>
      <c r="L5" s="129" t="s">
        <v>175</v>
      </c>
      <c r="M5" s="129" t="s">
        <v>176</v>
      </c>
      <c r="N5" s="129" t="s">
        <v>177</v>
      </c>
      <c r="O5" s="129" t="s">
        <v>178</v>
      </c>
      <c r="P5" s="129" t="s">
        <v>179</v>
      </c>
      <c r="Q5" s="129" t="s">
        <v>180</v>
      </c>
      <c r="R5" s="129" t="s">
        <v>181</v>
      </c>
    </row>
    <row r="6" s="1" customFormat="1" customHeight="1" spans="1:18">
      <c r="A6" s="132" t="s">
        <v>59</v>
      </c>
      <c r="B6" s="132" t="s">
        <v>59</v>
      </c>
      <c r="C6" s="132" t="s">
        <v>59</v>
      </c>
      <c r="D6" s="132" t="s">
        <v>59</v>
      </c>
      <c r="E6" s="133" t="s">
        <v>59</v>
      </c>
      <c r="F6" s="129">
        <v>1</v>
      </c>
      <c r="G6" s="129">
        <v>2</v>
      </c>
      <c r="H6" s="129">
        <v>3</v>
      </c>
      <c r="I6" s="129">
        <v>4</v>
      </c>
      <c r="J6" s="129">
        <v>5</v>
      </c>
      <c r="K6" s="129">
        <v>6</v>
      </c>
      <c r="L6" s="129">
        <v>7</v>
      </c>
      <c r="M6" s="129">
        <v>8</v>
      </c>
      <c r="N6" s="129">
        <v>9</v>
      </c>
      <c r="O6" s="129">
        <v>10</v>
      </c>
      <c r="P6" s="129">
        <v>11</v>
      </c>
      <c r="Q6" s="129">
        <v>12</v>
      </c>
      <c r="R6" s="129">
        <v>13</v>
      </c>
    </row>
    <row r="7" s="2" customFormat="1" customHeight="1" spans="1:18">
      <c r="A7" s="134"/>
      <c r="B7" s="134"/>
      <c r="C7" s="134"/>
      <c r="D7" s="134"/>
      <c r="E7" s="135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</row>
    <row r="8" ht="68.25" customHeight="1" spans="1:18">
      <c r="A8" s="137" t="s">
        <v>182</v>
      </c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</row>
  </sheetData>
  <sheetProtection formatCells="0" formatColumns="0" formatRows="0"/>
  <mergeCells count="8">
    <mergeCell ref="A2:R2"/>
    <mergeCell ref="A4:C4"/>
    <mergeCell ref="G4:J4"/>
    <mergeCell ref="K4:R4"/>
    <mergeCell ref="A8:R8"/>
    <mergeCell ref="D4:D5"/>
    <mergeCell ref="E4:E5"/>
    <mergeCell ref="F4:F5"/>
  </mergeCells>
  <pageMargins left="0.156944444444444" right="0.156944444444444" top="0.984027777777778" bottom="0.984027777777778" header="0.511805555555556" footer="0.511805555555556"/>
  <pageSetup paperSize="9" scale="75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31"/>
  <sheetViews>
    <sheetView showGridLines="0" showZeros="0" workbookViewId="0">
      <selection activeCell="A1" sqref="A1:F23"/>
    </sheetView>
  </sheetViews>
  <sheetFormatPr defaultColWidth="6.875" defaultRowHeight="13.5"/>
  <cols>
    <col min="1" max="1" width="29.5" style="23" customWidth="1"/>
    <col min="2" max="2" width="17.125" style="23" customWidth="1"/>
    <col min="3" max="3" width="10.75" style="23" customWidth="1"/>
    <col min="4" max="4" width="36.875" style="23" customWidth="1"/>
    <col min="5" max="5" width="15.625" style="23" customWidth="1"/>
    <col min="6" max="6" width="10.375" style="23" customWidth="1"/>
    <col min="7" max="9" width="6.875" style="23" customWidth="1"/>
    <col min="10" max="10" width="15.75" style="23" customWidth="1"/>
    <col min="11" max="11" width="17.25" style="23" customWidth="1"/>
    <col min="12" max="12" width="23.25" style="23" customWidth="1"/>
    <col min="13" max="13" width="15.75" style="23" customWidth="1"/>
    <col min="14" max="14" width="17.25" style="23" customWidth="1"/>
    <col min="15" max="15" width="21.75" style="23" customWidth="1"/>
    <col min="16" max="16" width="29.25" style="23" customWidth="1"/>
    <col min="17" max="17" width="15.75" style="23" customWidth="1"/>
    <col min="18" max="19" width="27.75" style="23" customWidth="1"/>
    <col min="20" max="20" width="17.25" style="23" customWidth="1"/>
    <col min="21" max="22" width="27.75" style="23" customWidth="1"/>
    <col min="23" max="23" width="33.75" style="23" customWidth="1"/>
    <col min="24" max="24" width="27.75" style="23" customWidth="1"/>
    <col min="25" max="25" width="14.25" style="23" customWidth="1"/>
    <col min="26" max="26" width="33.75" style="23" customWidth="1"/>
    <col min="27" max="27" width="26.25" style="23" customWidth="1"/>
    <col min="28" max="28" width="20.25" style="23" customWidth="1"/>
    <col min="29" max="29" width="15.75" style="23" customWidth="1"/>
    <col min="30" max="30" width="26.25" style="23" customWidth="1"/>
    <col min="31" max="31" width="18.75" style="23" customWidth="1"/>
    <col min="32" max="32" width="23.25" style="23" customWidth="1"/>
    <col min="33" max="33" width="26.25" style="23" customWidth="1"/>
    <col min="34" max="35" width="23.25" style="23" customWidth="1"/>
    <col min="36" max="36" width="20.25" style="23" customWidth="1"/>
    <col min="37" max="37" width="27.75" style="23" customWidth="1"/>
    <col min="38" max="38" width="24.75" style="23" customWidth="1"/>
    <col min="39" max="39" width="23.25" style="23" customWidth="1"/>
    <col min="40" max="40" width="20.25" style="23" customWidth="1"/>
    <col min="41" max="42" width="18.75" style="23" customWidth="1"/>
    <col min="43" max="43" width="21" style="23" customWidth="1"/>
    <col min="44" max="44" width="15.75" style="23" customWidth="1"/>
    <col min="45" max="45" width="26.25" style="23" customWidth="1"/>
    <col min="46" max="46" width="16.75" style="23" customWidth="1"/>
    <col min="47" max="47" width="22.75" style="23" customWidth="1"/>
    <col min="48" max="48" width="20.75" style="23" customWidth="1"/>
    <col min="49" max="16384" width="6.875" style="23"/>
  </cols>
  <sheetData>
    <row r="1" s="75" customFormat="1" customHeight="1" spans="1:6">
      <c r="A1" s="26" t="s">
        <v>183</v>
      </c>
      <c r="B1" s="23"/>
      <c r="C1" s="23"/>
      <c r="D1" s="23"/>
      <c r="E1" s="23"/>
      <c r="F1" s="81" t="s">
        <v>184</v>
      </c>
    </row>
    <row r="2" s="32" customFormat="1" ht="30.75" customHeight="1" spans="1:45">
      <c r="A2" s="82" t="s">
        <v>185</v>
      </c>
      <c r="B2" s="83"/>
      <c r="C2" s="83"/>
      <c r="D2" s="83"/>
      <c r="E2" s="83"/>
      <c r="F2" s="83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L2" s="31"/>
      <c r="AM2" s="31"/>
      <c r="AS2" s="31"/>
    </row>
    <row r="3" s="32" customFormat="1" ht="21" customHeight="1" spans="1:63">
      <c r="A3" s="85"/>
      <c r="B3" s="86"/>
      <c r="F3" s="58" t="s">
        <v>3</v>
      </c>
      <c r="G3" s="87"/>
      <c r="H3" s="88"/>
      <c r="I3" s="120"/>
      <c r="J3" s="120"/>
      <c r="K3" s="120"/>
      <c r="L3" s="120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3"/>
      <c r="BA3" s="124"/>
      <c r="BB3" s="124"/>
      <c r="BC3" s="124"/>
      <c r="BD3" s="124"/>
      <c r="BE3" s="124"/>
      <c r="BF3" s="124"/>
      <c r="BG3" s="124"/>
      <c r="BH3" s="124"/>
      <c r="BI3" s="124"/>
      <c r="BJ3" s="124"/>
      <c r="BK3" s="124"/>
    </row>
    <row r="4" s="76" customFormat="1" ht="25.5" customHeight="1" spans="1:52">
      <c r="A4" s="89" t="s">
        <v>186</v>
      </c>
      <c r="B4" s="90" t="s">
        <v>187</v>
      </c>
      <c r="C4" s="91" t="s">
        <v>188</v>
      </c>
      <c r="D4" s="91" t="s">
        <v>189</v>
      </c>
      <c r="E4" s="92" t="s">
        <v>187</v>
      </c>
      <c r="F4" s="91" t="s">
        <v>188</v>
      </c>
      <c r="H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U4" s="78"/>
      <c r="AV4" s="78"/>
      <c r="AW4" s="78"/>
      <c r="AX4" s="78"/>
      <c r="AY4" s="78"/>
      <c r="AZ4" s="78"/>
    </row>
    <row r="5" s="77" customFormat="1" ht="20.25" customHeight="1" spans="1:6">
      <c r="A5" s="93" t="s">
        <v>190</v>
      </c>
      <c r="B5" s="94">
        <v>5636</v>
      </c>
      <c r="C5" s="95"/>
      <c r="D5" s="93" t="s">
        <v>191</v>
      </c>
      <c r="E5" s="94">
        <v>5636</v>
      </c>
      <c r="F5" s="95"/>
    </row>
    <row r="6" s="77" customFormat="1" ht="20.25" customHeight="1" spans="1:6">
      <c r="A6" s="96" t="s">
        <v>192</v>
      </c>
      <c r="B6" s="94">
        <v>5236</v>
      </c>
      <c r="C6" s="95"/>
      <c r="D6" s="96" t="s">
        <v>192</v>
      </c>
      <c r="E6" s="94">
        <v>5236</v>
      </c>
      <c r="F6" s="95"/>
    </row>
    <row r="7" s="77" customFormat="1" ht="20.25" customHeight="1" spans="1:6">
      <c r="A7" s="96" t="s">
        <v>193</v>
      </c>
      <c r="B7" s="94">
        <v>400</v>
      </c>
      <c r="C7" s="95"/>
      <c r="D7" s="96" t="s">
        <v>194</v>
      </c>
      <c r="E7" s="94">
        <v>400</v>
      </c>
      <c r="F7" s="95"/>
    </row>
    <row r="8" s="77" customFormat="1" ht="19.5" customHeight="1" spans="1:6">
      <c r="A8" s="96" t="s">
        <v>195</v>
      </c>
      <c r="B8" s="94">
        <v>0</v>
      </c>
      <c r="C8" s="95"/>
      <c r="D8" s="96" t="s">
        <v>196</v>
      </c>
      <c r="E8" s="94">
        <v>0</v>
      </c>
      <c r="F8" s="95"/>
    </row>
    <row r="9" s="77" customFormat="1" ht="20.25" customHeight="1" spans="1:6">
      <c r="A9" s="93" t="s">
        <v>197</v>
      </c>
      <c r="B9" s="94">
        <v>0</v>
      </c>
      <c r="C9" s="95"/>
      <c r="D9" s="93" t="s">
        <v>197</v>
      </c>
      <c r="E9" s="94">
        <v>0</v>
      </c>
      <c r="F9" s="95"/>
    </row>
    <row r="10" s="77" customFormat="1" ht="20.25" customHeight="1" spans="1:6">
      <c r="A10" s="93" t="s">
        <v>198</v>
      </c>
      <c r="B10" s="94">
        <v>0</v>
      </c>
      <c r="C10" s="95"/>
      <c r="D10" s="93" t="s">
        <v>199</v>
      </c>
      <c r="E10" s="56">
        <v>0</v>
      </c>
      <c r="F10" s="95"/>
    </row>
    <row r="11" s="77" customFormat="1" ht="20.25" customHeight="1" spans="1:6">
      <c r="A11" s="93" t="s">
        <v>200</v>
      </c>
      <c r="B11" s="56">
        <v>964.94</v>
      </c>
      <c r="C11" s="95"/>
      <c r="D11" s="93" t="s">
        <v>201</v>
      </c>
      <c r="E11" s="97">
        <v>964.94</v>
      </c>
      <c r="F11" s="95"/>
    </row>
    <row r="12" s="77" customFormat="1" ht="20.25" customHeight="1" spans="1:6">
      <c r="A12" s="93" t="s">
        <v>202</v>
      </c>
      <c r="B12" s="94">
        <v>0</v>
      </c>
      <c r="C12" s="95"/>
      <c r="D12" s="93" t="s">
        <v>203</v>
      </c>
      <c r="E12" s="94">
        <v>0</v>
      </c>
      <c r="F12" s="95"/>
    </row>
    <row r="13" s="77" customFormat="1" ht="20.25" customHeight="1" spans="1:6">
      <c r="A13" s="93" t="s">
        <v>204</v>
      </c>
      <c r="B13" s="56">
        <v>0</v>
      </c>
      <c r="C13" s="95"/>
      <c r="D13" s="93" t="s">
        <v>205</v>
      </c>
      <c r="E13" s="94">
        <v>0</v>
      </c>
      <c r="F13" s="95"/>
    </row>
    <row r="14" s="77" customFormat="1" ht="20.25" customHeight="1" spans="1:6">
      <c r="A14" s="98" t="s">
        <v>206</v>
      </c>
      <c r="B14" s="99">
        <v>59.04</v>
      </c>
      <c r="C14" s="98"/>
      <c r="D14" s="96" t="s">
        <v>207</v>
      </c>
      <c r="E14" s="56">
        <v>100</v>
      </c>
      <c r="F14" s="95"/>
    </row>
    <row r="15" s="77" customFormat="1" ht="20.25" customHeight="1" spans="1:6">
      <c r="A15" s="98" t="s">
        <v>208</v>
      </c>
      <c r="B15" s="100">
        <v>0</v>
      </c>
      <c r="C15" s="101"/>
      <c r="D15" s="93" t="s">
        <v>209</v>
      </c>
      <c r="E15" s="102">
        <v>59.04</v>
      </c>
      <c r="F15" s="95"/>
    </row>
    <row r="16" s="78" customFormat="1" ht="20.25" customHeight="1" spans="1:6">
      <c r="A16" s="103"/>
      <c r="B16" s="94"/>
      <c r="C16" s="104"/>
      <c r="D16" s="93" t="s">
        <v>210</v>
      </c>
      <c r="E16" s="94">
        <v>0</v>
      </c>
      <c r="F16" s="104"/>
    </row>
    <row r="17" s="78" customFormat="1" ht="20.25" customHeight="1" spans="1:6">
      <c r="A17" s="105" t="s">
        <v>211</v>
      </c>
      <c r="B17" s="106">
        <v>6659.98</v>
      </c>
      <c r="C17" s="107"/>
      <c r="D17" s="105" t="s">
        <v>212</v>
      </c>
      <c r="E17" s="108">
        <v>6759.98</v>
      </c>
      <c r="F17" s="109"/>
    </row>
    <row r="18" s="77" customFormat="1" ht="20.25" customHeight="1" spans="1:6">
      <c r="A18" s="93" t="s">
        <v>213</v>
      </c>
      <c r="B18" s="56">
        <v>100</v>
      </c>
      <c r="C18" s="95"/>
      <c r="D18" s="93"/>
      <c r="E18" s="97"/>
      <c r="F18" s="95"/>
    </row>
    <row r="19" s="79" customFormat="1" ht="20.25" customHeight="1" spans="1:8">
      <c r="A19" s="110"/>
      <c r="B19" s="111"/>
      <c r="C19" s="98"/>
      <c r="D19" s="98"/>
      <c r="E19" s="99"/>
      <c r="F19" s="112"/>
      <c r="H19" s="77"/>
    </row>
    <row r="20" s="79" customFormat="1" ht="20.25" customHeight="1" spans="1:6">
      <c r="A20" s="110"/>
      <c r="B20" s="113"/>
      <c r="C20" s="98"/>
      <c r="D20" s="98"/>
      <c r="E20" s="100"/>
      <c r="F20" s="98"/>
    </row>
    <row r="21" s="79" customFormat="1" ht="20.25" customHeight="1" spans="1:6">
      <c r="A21" s="110"/>
      <c r="B21" s="114"/>
      <c r="C21" s="98"/>
      <c r="D21" s="98"/>
      <c r="E21" s="115"/>
      <c r="F21" s="98"/>
    </row>
    <row r="22" s="79" customFormat="1" ht="12.75" customHeight="1" spans="1:6">
      <c r="A22" s="110"/>
      <c r="B22" s="116"/>
      <c r="C22" s="98"/>
      <c r="D22" s="93"/>
      <c r="E22" s="115"/>
      <c r="F22" s="95"/>
    </row>
    <row r="23" s="78" customFormat="1" ht="20.25" customHeight="1" spans="1:6">
      <c r="A23" s="105" t="s">
        <v>214</v>
      </c>
      <c r="B23" s="108">
        <v>6759.98</v>
      </c>
      <c r="C23" s="104"/>
      <c r="D23" s="105" t="s">
        <v>215</v>
      </c>
      <c r="E23" s="108">
        <v>6759.98</v>
      </c>
      <c r="F23" s="104"/>
    </row>
    <row r="24" s="79" customFormat="1" ht="10.5" customHeight="1" spans="2:5">
      <c r="B24" s="77"/>
      <c r="C24" s="77"/>
      <c r="D24" s="77"/>
      <c r="E24" s="117"/>
    </row>
    <row r="25" s="80" customFormat="1" ht="15" customHeight="1" spans="1:6">
      <c r="A25" s="118"/>
      <c r="B25" s="118"/>
      <c r="C25" s="118"/>
      <c r="D25" s="118"/>
      <c r="E25" s="118"/>
      <c r="F25" s="118"/>
    </row>
    <row r="26" ht="9.75" customHeight="1" spans="5:5">
      <c r="E26" s="119"/>
    </row>
    <row r="27" ht="12.75" customHeight="1"/>
    <row r="28" ht="12.75" customHeight="1"/>
    <row r="29" ht="12.75" customHeight="1"/>
    <row r="30" ht="12.75" customHeight="1"/>
    <row r="31" ht="9.75" customHeight="1" spans="11:11">
      <c r="K31" s="119"/>
    </row>
  </sheetData>
  <sheetProtection formatCells="0" formatColumns="0" formatRows="0"/>
  <mergeCells count="1">
    <mergeCell ref="A2:F2"/>
  </mergeCells>
  <pageMargins left="0.708333333333333" right="0.708333333333333" top="0.747916666666667" bottom="0.747916666666667" header="0.314583333333333" footer="0.314583333333333"/>
  <pageSetup paperSize="9" orientation="landscape" horizontalDpi="100" verticalDpi="1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32"/>
  <sheetViews>
    <sheetView showGridLines="0" showZeros="0" workbookViewId="0">
      <selection activeCell="A2" sqref="$A2:$XFD2"/>
    </sheetView>
  </sheetViews>
  <sheetFormatPr defaultColWidth="6.875" defaultRowHeight="14.25"/>
  <cols>
    <col min="1" max="1" width="22.5" style="23" customWidth="1"/>
    <col min="2" max="3" width="11.625" style="24" customWidth="1"/>
    <col min="4" max="14" width="11.625" style="25" customWidth="1"/>
    <col min="15" max="16" width="11.625" style="23" customWidth="1"/>
    <col min="17" max="19" width="11.625" style="25" customWidth="1"/>
    <col min="20" max="20" width="11.625" style="23" customWidth="1"/>
    <col min="21" max="21" width="11.625" style="25" customWidth="1"/>
    <col min="22" max="22" width="11.625" style="23" customWidth="1"/>
    <col min="23" max="23" width="11.625" style="25" customWidth="1"/>
    <col min="24" max="24" width="11.625" style="23" customWidth="1"/>
    <col min="25" max="29" width="11.625" style="25" customWidth="1"/>
    <col min="30" max="16384" width="6.875" style="25"/>
  </cols>
  <sheetData>
    <row r="1" ht="12.75" customHeight="1" spans="1:29">
      <c r="A1" s="26"/>
      <c r="AC1" s="69" t="s">
        <v>216</v>
      </c>
    </row>
    <row r="2" ht="30" customHeight="1" spans="1:28">
      <c r="A2" s="27" t="s">
        <v>217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</row>
    <row r="3" ht="12" customHeight="1" spans="1:26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</row>
    <row r="4" s="18" customFormat="1" ht="10.5" customHeight="1" spans="1:29">
      <c r="A4" s="30"/>
      <c r="B4" s="31"/>
      <c r="C4" s="31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58"/>
      <c r="R4" s="58"/>
      <c r="S4" s="58"/>
      <c r="T4" s="32"/>
      <c r="U4" s="58"/>
      <c r="V4" s="32"/>
      <c r="W4" s="32"/>
      <c r="X4" s="32"/>
      <c r="Y4" s="32"/>
      <c r="Z4" s="32"/>
      <c r="AA4" s="58"/>
      <c r="AC4" s="58" t="s">
        <v>3</v>
      </c>
    </row>
    <row r="5" s="19" customFormat="1" ht="15.75" customHeight="1" spans="1:29">
      <c r="A5" s="33" t="s">
        <v>218</v>
      </c>
      <c r="B5" s="34" t="s">
        <v>174</v>
      </c>
      <c r="C5" s="35" t="s">
        <v>219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49"/>
      <c r="O5" s="50" t="s">
        <v>220</v>
      </c>
      <c r="P5" s="51"/>
      <c r="Q5" s="51"/>
      <c r="R5" s="51"/>
      <c r="S5" s="59" t="s">
        <v>11</v>
      </c>
      <c r="T5" s="60" t="s">
        <v>221</v>
      </c>
      <c r="U5" s="61"/>
      <c r="V5" s="61"/>
      <c r="W5" s="35" t="s">
        <v>222</v>
      </c>
      <c r="X5" s="35"/>
      <c r="Y5" s="35"/>
      <c r="Z5" s="35"/>
      <c r="AA5" s="70" t="s">
        <v>223</v>
      </c>
      <c r="AB5" s="71" t="s">
        <v>224</v>
      </c>
      <c r="AC5" s="72" t="s">
        <v>225</v>
      </c>
    </row>
    <row r="6" s="20" customFormat="1" ht="20.25" customHeight="1" spans="1:29">
      <c r="A6" s="33"/>
      <c r="B6" s="36"/>
      <c r="C6" s="37" t="s">
        <v>8</v>
      </c>
      <c r="D6" s="38" t="s">
        <v>226</v>
      </c>
      <c r="E6" s="39"/>
      <c r="F6" s="39"/>
      <c r="G6" s="35" t="s">
        <v>227</v>
      </c>
      <c r="H6" s="35"/>
      <c r="I6" s="35"/>
      <c r="J6" s="35"/>
      <c r="K6" s="35"/>
      <c r="L6" s="35"/>
      <c r="M6" s="35"/>
      <c r="N6" s="52" t="s">
        <v>228</v>
      </c>
      <c r="O6" s="53" t="s">
        <v>229</v>
      </c>
      <c r="P6" s="53" t="s">
        <v>230</v>
      </c>
      <c r="Q6" s="62" t="s">
        <v>231</v>
      </c>
      <c r="R6" s="62" t="s">
        <v>232</v>
      </c>
      <c r="S6" s="63"/>
      <c r="T6" s="64" t="s">
        <v>8</v>
      </c>
      <c r="U6" s="65" t="s">
        <v>233</v>
      </c>
      <c r="V6" s="65" t="s">
        <v>234</v>
      </c>
      <c r="W6" s="65" t="s">
        <v>8</v>
      </c>
      <c r="X6" s="65" t="s">
        <v>235</v>
      </c>
      <c r="Y6" s="65" t="s">
        <v>236</v>
      </c>
      <c r="Z6" s="65" t="s">
        <v>234</v>
      </c>
      <c r="AA6" s="71"/>
      <c r="AB6" s="71"/>
      <c r="AC6" s="73"/>
    </row>
    <row r="7" s="21" customFormat="1" ht="51.75" customHeight="1" spans="1:29">
      <c r="A7" s="40"/>
      <c r="B7" s="41"/>
      <c r="C7" s="38"/>
      <c r="D7" s="37" t="s">
        <v>229</v>
      </c>
      <c r="E7" s="37" t="s">
        <v>230</v>
      </c>
      <c r="F7" s="42" t="s">
        <v>231</v>
      </c>
      <c r="G7" s="43" t="s">
        <v>229</v>
      </c>
      <c r="H7" s="44" t="s">
        <v>237</v>
      </c>
      <c r="I7" s="44" t="s">
        <v>238</v>
      </c>
      <c r="J7" s="44" t="s">
        <v>239</v>
      </c>
      <c r="K7" s="44" t="s">
        <v>240</v>
      </c>
      <c r="L7" s="44" t="s">
        <v>241</v>
      </c>
      <c r="M7" s="44" t="s">
        <v>234</v>
      </c>
      <c r="N7" s="52"/>
      <c r="O7" s="54"/>
      <c r="P7" s="55"/>
      <c r="Q7" s="66"/>
      <c r="R7" s="66"/>
      <c r="S7" s="67"/>
      <c r="T7" s="64"/>
      <c r="U7" s="42"/>
      <c r="V7" s="42"/>
      <c r="W7" s="42"/>
      <c r="X7" s="42"/>
      <c r="Y7" s="42"/>
      <c r="Z7" s="42"/>
      <c r="AA7" s="71"/>
      <c r="AB7" s="71"/>
      <c r="AC7" s="74"/>
    </row>
    <row r="8" ht="18" customHeight="1" spans="1:29">
      <c r="A8" s="45" t="s">
        <v>59</v>
      </c>
      <c r="B8" s="46">
        <v>1</v>
      </c>
      <c r="C8" s="46">
        <f t="shared" ref="C8:AC8" si="0">B8+1</f>
        <v>2</v>
      </c>
      <c r="D8" s="46">
        <f t="shared" si="0"/>
        <v>3</v>
      </c>
      <c r="E8" s="46">
        <f t="shared" si="0"/>
        <v>4</v>
      </c>
      <c r="F8" s="46">
        <f t="shared" si="0"/>
        <v>5</v>
      </c>
      <c r="G8" s="46">
        <f t="shared" si="0"/>
        <v>6</v>
      </c>
      <c r="H8" s="46">
        <f t="shared" si="0"/>
        <v>7</v>
      </c>
      <c r="I8" s="46">
        <f t="shared" si="0"/>
        <v>8</v>
      </c>
      <c r="J8" s="46">
        <f t="shared" si="0"/>
        <v>9</v>
      </c>
      <c r="K8" s="46">
        <f t="shared" si="0"/>
        <v>10</v>
      </c>
      <c r="L8" s="46">
        <f t="shared" si="0"/>
        <v>11</v>
      </c>
      <c r="M8" s="46">
        <f t="shared" si="0"/>
        <v>12</v>
      </c>
      <c r="N8" s="46">
        <f t="shared" si="0"/>
        <v>13</v>
      </c>
      <c r="O8" s="46">
        <f t="shared" si="0"/>
        <v>14</v>
      </c>
      <c r="P8" s="46">
        <f t="shared" si="0"/>
        <v>15</v>
      </c>
      <c r="Q8" s="46">
        <f t="shared" si="0"/>
        <v>16</v>
      </c>
      <c r="R8" s="46">
        <f t="shared" si="0"/>
        <v>17</v>
      </c>
      <c r="S8" s="46">
        <f t="shared" si="0"/>
        <v>18</v>
      </c>
      <c r="T8" s="46">
        <f t="shared" si="0"/>
        <v>19</v>
      </c>
      <c r="U8" s="46">
        <f t="shared" si="0"/>
        <v>20</v>
      </c>
      <c r="V8" s="46">
        <f t="shared" si="0"/>
        <v>21</v>
      </c>
      <c r="W8" s="46">
        <f t="shared" si="0"/>
        <v>22</v>
      </c>
      <c r="X8" s="46">
        <f t="shared" si="0"/>
        <v>23</v>
      </c>
      <c r="Y8" s="46">
        <f t="shared" si="0"/>
        <v>24</v>
      </c>
      <c r="Z8" s="46">
        <f t="shared" si="0"/>
        <v>25</v>
      </c>
      <c r="AA8" s="46">
        <f t="shared" si="0"/>
        <v>26</v>
      </c>
      <c r="AB8" s="46">
        <f t="shared" si="0"/>
        <v>27</v>
      </c>
      <c r="AC8" s="46">
        <f t="shared" si="0"/>
        <v>28</v>
      </c>
    </row>
    <row r="9" s="22" customFormat="1" ht="13.5" spans="1:29">
      <c r="A9" s="47" t="s">
        <v>8</v>
      </c>
      <c r="B9" s="48">
        <v>6759.9778</v>
      </c>
      <c r="C9" s="48">
        <v>5636</v>
      </c>
      <c r="D9" s="48">
        <v>5236</v>
      </c>
      <c r="E9" s="48">
        <v>5232.1</v>
      </c>
      <c r="F9" s="48">
        <v>3.9</v>
      </c>
      <c r="G9" s="48">
        <v>400</v>
      </c>
      <c r="H9" s="48">
        <v>400</v>
      </c>
      <c r="I9" s="56">
        <v>0</v>
      </c>
      <c r="J9" s="57">
        <v>0</v>
      </c>
      <c r="K9" s="48">
        <v>0</v>
      </c>
      <c r="L9" s="48">
        <v>0</v>
      </c>
      <c r="M9" s="48">
        <v>0</v>
      </c>
      <c r="N9" s="48">
        <v>0</v>
      </c>
      <c r="O9" s="48">
        <v>0</v>
      </c>
      <c r="P9" s="48">
        <v>0</v>
      </c>
      <c r="Q9" s="48">
        <v>0</v>
      </c>
      <c r="R9" s="48">
        <v>0</v>
      </c>
      <c r="S9" s="68">
        <v>0</v>
      </c>
      <c r="T9" s="48">
        <v>964.94</v>
      </c>
      <c r="U9" s="48">
        <v>964.94</v>
      </c>
      <c r="V9" s="48">
        <v>0</v>
      </c>
      <c r="W9" s="56">
        <v>0</v>
      </c>
      <c r="X9" s="48">
        <v>0</v>
      </c>
      <c r="Y9" s="48">
        <v>0</v>
      </c>
      <c r="Z9" s="48">
        <v>0</v>
      </c>
      <c r="AA9" s="48">
        <v>0</v>
      </c>
      <c r="AB9" s="56">
        <v>100</v>
      </c>
      <c r="AC9" s="56">
        <v>59.05</v>
      </c>
    </row>
    <row r="10" ht="13.5" spans="1:29">
      <c r="A10" s="47" t="s">
        <v>242</v>
      </c>
      <c r="B10" s="48">
        <v>6759.9778</v>
      </c>
      <c r="C10" s="48">
        <v>5636</v>
      </c>
      <c r="D10" s="48">
        <v>5236</v>
      </c>
      <c r="E10" s="48">
        <v>5232.1</v>
      </c>
      <c r="F10" s="48">
        <v>3.9</v>
      </c>
      <c r="G10" s="48">
        <v>400</v>
      </c>
      <c r="H10" s="48">
        <v>400</v>
      </c>
      <c r="I10" s="56">
        <v>0</v>
      </c>
      <c r="J10" s="57">
        <v>0</v>
      </c>
      <c r="K10" s="48">
        <v>0</v>
      </c>
      <c r="L10" s="48">
        <v>0</v>
      </c>
      <c r="M10" s="48">
        <v>0</v>
      </c>
      <c r="N10" s="48">
        <v>0</v>
      </c>
      <c r="O10" s="48">
        <v>0</v>
      </c>
      <c r="P10" s="48">
        <v>0</v>
      </c>
      <c r="Q10" s="48">
        <v>0</v>
      </c>
      <c r="R10" s="48">
        <v>0</v>
      </c>
      <c r="S10" s="68">
        <v>0</v>
      </c>
      <c r="T10" s="48">
        <v>964.94</v>
      </c>
      <c r="U10" s="48">
        <v>964.94</v>
      </c>
      <c r="V10" s="48">
        <v>0</v>
      </c>
      <c r="W10" s="56">
        <v>0</v>
      </c>
      <c r="X10" s="48">
        <v>0</v>
      </c>
      <c r="Y10" s="48">
        <v>0</v>
      </c>
      <c r="Z10" s="48">
        <v>0</v>
      </c>
      <c r="AA10" s="48">
        <v>0</v>
      </c>
      <c r="AB10" s="56">
        <v>100</v>
      </c>
      <c r="AC10" s="56">
        <v>59.05</v>
      </c>
    </row>
    <row r="11" ht="13.5" spans="1:29">
      <c r="A11" s="47" t="s">
        <v>243</v>
      </c>
      <c r="B11" s="48">
        <v>1409.0025</v>
      </c>
      <c r="C11" s="48">
        <v>1409</v>
      </c>
      <c r="D11" s="48">
        <v>1369</v>
      </c>
      <c r="E11" s="48">
        <v>1365.1</v>
      </c>
      <c r="F11" s="48">
        <v>3.9</v>
      </c>
      <c r="G11" s="48">
        <v>40</v>
      </c>
      <c r="H11" s="48">
        <v>40</v>
      </c>
      <c r="I11" s="56">
        <v>0</v>
      </c>
      <c r="J11" s="57">
        <v>0</v>
      </c>
      <c r="K11" s="48">
        <v>0</v>
      </c>
      <c r="L11" s="48">
        <v>0</v>
      </c>
      <c r="M11" s="48">
        <v>0</v>
      </c>
      <c r="N11" s="48">
        <v>0</v>
      </c>
      <c r="O11" s="48">
        <v>0</v>
      </c>
      <c r="P11" s="48">
        <v>0</v>
      </c>
      <c r="Q11" s="48">
        <v>0</v>
      </c>
      <c r="R11" s="48">
        <v>0</v>
      </c>
      <c r="S11" s="68">
        <v>0</v>
      </c>
      <c r="T11" s="48">
        <v>0</v>
      </c>
      <c r="U11" s="48">
        <v>0</v>
      </c>
      <c r="V11" s="48">
        <v>0</v>
      </c>
      <c r="W11" s="56">
        <v>0</v>
      </c>
      <c r="X11" s="48">
        <v>0</v>
      </c>
      <c r="Y11" s="48">
        <v>0</v>
      </c>
      <c r="Z11" s="48">
        <v>0</v>
      </c>
      <c r="AA11" s="48">
        <v>0</v>
      </c>
      <c r="AB11" s="56">
        <v>0</v>
      </c>
      <c r="AC11" s="56">
        <v>0</v>
      </c>
    </row>
    <row r="12" ht="13.5" spans="1:29">
      <c r="A12" s="47" t="s">
        <v>244</v>
      </c>
      <c r="B12" s="48">
        <v>1409.0025</v>
      </c>
      <c r="C12" s="48">
        <v>1409</v>
      </c>
      <c r="D12" s="48">
        <v>1369</v>
      </c>
      <c r="E12" s="48">
        <v>1365.1</v>
      </c>
      <c r="F12" s="48">
        <v>3.9</v>
      </c>
      <c r="G12" s="48">
        <v>40</v>
      </c>
      <c r="H12" s="48">
        <v>40</v>
      </c>
      <c r="I12" s="56">
        <v>0</v>
      </c>
      <c r="J12" s="57">
        <v>0</v>
      </c>
      <c r="K12" s="48">
        <v>0</v>
      </c>
      <c r="L12" s="48">
        <v>0</v>
      </c>
      <c r="M12" s="48">
        <v>0</v>
      </c>
      <c r="N12" s="48">
        <v>0</v>
      </c>
      <c r="O12" s="48">
        <v>0</v>
      </c>
      <c r="P12" s="48">
        <v>0</v>
      </c>
      <c r="Q12" s="48">
        <v>0</v>
      </c>
      <c r="R12" s="48">
        <v>0</v>
      </c>
      <c r="S12" s="68">
        <v>0</v>
      </c>
      <c r="T12" s="48">
        <v>0</v>
      </c>
      <c r="U12" s="48">
        <v>0</v>
      </c>
      <c r="V12" s="48">
        <v>0</v>
      </c>
      <c r="W12" s="56">
        <v>0</v>
      </c>
      <c r="X12" s="48">
        <v>0</v>
      </c>
      <c r="Y12" s="48">
        <v>0</v>
      </c>
      <c r="Z12" s="48">
        <v>0</v>
      </c>
      <c r="AA12" s="48">
        <v>0</v>
      </c>
      <c r="AB12" s="56">
        <v>0</v>
      </c>
      <c r="AC12" s="56">
        <v>0</v>
      </c>
    </row>
    <row r="13" ht="13.5" spans="1:29">
      <c r="A13" s="47" t="s">
        <v>245</v>
      </c>
      <c r="B13" s="48">
        <v>829.0021</v>
      </c>
      <c r="C13" s="48">
        <v>829</v>
      </c>
      <c r="D13" s="48">
        <v>829</v>
      </c>
      <c r="E13" s="48">
        <v>829</v>
      </c>
      <c r="F13" s="48">
        <v>0</v>
      </c>
      <c r="G13" s="48">
        <v>0</v>
      </c>
      <c r="H13" s="48">
        <v>0</v>
      </c>
      <c r="I13" s="56">
        <v>0</v>
      </c>
      <c r="J13" s="57">
        <v>0</v>
      </c>
      <c r="K13" s="48">
        <v>0</v>
      </c>
      <c r="L13" s="48">
        <v>0</v>
      </c>
      <c r="M13" s="48">
        <v>0</v>
      </c>
      <c r="N13" s="48">
        <v>0</v>
      </c>
      <c r="O13" s="48">
        <v>0</v>
      </c>
      <c r="P13" s="48">
        <v>0</v>
      </c>
      <c r="Q13" s="48">
        <v>0</v>
      </c>
      <c r="R13" s="48">
        <v>0</v>
      </c>
      <c r="S13" s="68">
        <v>0</v>
      </c>
      <c r="T13" s="48">
        <v>0</v>
      </c>
      <c r="U13" s="48">
        <v>0</v>
      </c>
      <c r="V13" s="48">
        <v>0</v>
      </c>
      <c r="W13" s="56">
        <v>0</v>
      </c>
      <c r="X13" s="48">
        <v>0</v>
      </c>
      <c r="Y13" s="48">
        <v>0</v>
      </c>
      <c r="Z13" s="48">
        <v>0</v>
      </c>
      <c r="AA13" s="48">
        <v>0</v>
      </c>
      <c r="AB13" s="56">
        <v>0</v>
      </c>
      <c r="AC13" s="56">
        <v>0</v>
      </c>
    </row>
    <row r="14" ht="13.5" spans="1:29">
      <c r="A14" s="47" t="s">
        <v>246</v>
      </c>
      <c r="B14" s="48">
        <v>829.0021</v>
      </c>
      <c r="C14" s="48">
        <v>829</v>
      </c>
      <c r="D14" s="48">
        <v>829</v>
      </c>
      <c r="E14" s="48">
        <v>829</v>
      </c>
      <c r="F14" s="48">
        <v>0</v>
      </c>
      <c r="G14" s="48">
        <v>0</v>
      </c>
      <c r="H14" s="48">
        <v>0</v>
      </c>
      <c r="I14" s="56">
        <v>0</v>
      </c>
      <c r="J14" s="57">
        <v>0</v>
      </c>
      <c r="K14" s="48">
        <v>0</v>
      </c>
      <c r="L14" s="48">
        <v>0</v>
      </c>
      <c r="M14" s="48">
        <v>0</v>
      </c>
      <c r="N14" s="48">
        <v>0</v>
      </c>
      <c r="O14" s="48">
        <v>0</v>
      </c>
      <c r="P14" s="48">
        <v>0</v>
      </c>
      <c r="Q14" s="48">
        <v>0</v>
      </c>
      <c r="R14" s="48">
        <v>0</v>
      </c>
      <c r="S14" s="68">
        <v>0</v>
      </c>
      <c r="T14" s="48">
        <v>0</v>
      </c>
      <c r="U14" s="48">
        <v>0</v>
      </c>
      <c r="V14" s="48">
        <v>0</v>
      </c>
      <c r="W14" s="56">
        <v>0</v>
      </c>
      <c r="X14" s="48">
        <v>0</v>
      </c>
      <c r="Y14" s="48">
        <v>0</v>
      </c>
      <c r="Z14" s="48">
        <v>0</v>
      </c>
      <c r="AA14" s="48">
        <v>0</v>
      </c>
      <c r="AB14" s="56">
        <v>0</v>
      </c>
      <c r="AC14" s="56">
        <v>0</v>
      </c>
    </row>
    <row r="15" ht="13.5" spans="1:29">
      <c r="A15" s="47" t="s">
        <v>247</v>
      </c>
      <c r="B15" s="48">
        <v>68.1678</v>
      </c>
      <c r="C15" s="48">
        <v>68.17</v>
      </c>
      <c r="D15" s="48">
        <v>68.17</v>
      </c>
      <c r="E15" s="48">
        <v>68.17</v>
      </c>
      <c r="F15" s="48">
        <v>0</v>
      </c>
      <c r="G15" s="48">
        <v>0</v>
      </c>
      <c r="H15" s="48">
        <v>0</v>
      </c>
      <c r="I15" s="56">
        <v>0</v>
      </c>
      <c r="J15" s="57">
        <v>0</v>
      </c>
      <c r="K15" s="48">
        <v>0</v>
      </c>
      <c r="L15" s="48">
        <v>0</v>
      </c>
      <c r="M15" s="48">
        <v>0</v>
      </c>
      <c r="N15" s="48">
        <v>0</v>
      </c>
      <c r="O15" s="48">
        <v>0</v>
      </c>
      <c r="P15" s="48">
        <v>0</v>
      </c>
      <c r="Q15" s="48">
        <v>0</v>
      </c>
      <c r="R15" s="48">
        <v>0</v>
      </c>
      <c r="S15" s="68">
        <v>0</v>
      </c>
      <c r="T15" s="48">
        <v>0</v>
      </c>
      <c r="U15" s="48">
        <v>0</v>
      </c>
      <c r="V15" s="48">
        <v>0</v>
      </c>
      <c r="W15" s="56">
        <v>0</v>
      </c>
      <c r="X15" s="48">
        <v>0</v>
      </c>
      <c r="Y15" s="48">
        <v>0</v>
      </c>
      <c r="Z15" s="48">
        <v>0</v>
      </c>
      <c r="AA15" s="48">
        <v>0</v>
      </c>
      <c r="AB15" s="56">
        <v>0</v>
      </c>
      <c r="AC15" s="56">
        <v>0</v>
      </c>
    </row>
    <row r="16" ht="13.5" spans="1:29">
      <c r="A16" s="47" t="s">
        <v>248</v>
      </c>
      <c r="B16" s="48">
        <v>68.1678</v>
      </c>
      <c r="C16" s="48">
        <v>68.17</v>
      </c>
      <c r="D16" s="48">
        <v>68.17</v>
      </c>
      <c r="E16" s="48">
        <v>68.17</v>
      </c>
      <c r="F16" s="48">
        <v>0</v>
      </c>
      <c r="G16" s="48">
        <v>0</v>
      </c>
      <c r="H16" s="48">
        <v>0</v>
      </c>
      <c r="I16" s="56">
        <v>0</v>
      </c>
      <c r="J16" s="57">
        <v>0</v>
      </c>
      <c r="K16" s="48">
        <v>0</v>
      </c>
      <c r="L16" s="48">
        <v>0</v>
      </c>
      <c r="M16" s="48">
        <v>0</v>
      </c>
      <c r="N16" s="48">
        <v>0</v>
      </c>
      <c r="O16" s="48">
        <v>0</v>
      </c>
      <c r="P16" s="48">
        <v>0</v>
      </c>
      <c r="Q16" s="48">
        <v>0</v>
      </c>
      <c r="R16" s="48">
        <v>0</v>
      </c>
      <c r="S16" s="68">
        <v>0</v>
      </c>
      <c r="T16" s="48">
        <v>0</v>
      </c>
      <c r="U16" s="48">
        <v>0</v>
      </c>
      <c r="V16" s="48">
        <v>0</v>
      </c>
      <c r="W16" s="56">
        <v>0</v>
      </c>
      <c r="X16" s="48">
        <v>0</v>
      </c>
      <c r="Y16" s="48">
        <v>0</v>
      </c>
      <c r="Z16" s="48">
        <v>0</v>
      </c>
      <c r="AA16" s="48">
        <v>0</v>
      </c>
      <c r="AB16" s="56">
        <v>0</v>
      </c>
      <c r="AC16" s="56">
        <v>0</v>
      </c>
    </row>
    <row r="17" ht="13.5" spans="1:29">
      <c r="A17" s="47" t="s">
        <v>249</v>
      </c>
      <c r="B17" s="48">
        <v>536.0379</v>
      </c>
      <c r="C17" s="48">
        <v>536.04</v>
      </c>
      <c r="D17" s="48">
        <v>176.04</v>
      </c>
      <c r="E17" s="48">
        <v>176.04</v>
      </c>
      <c r="F17" s="48">
        <v>0</v>
      </c>
      <c r="G17" s="48">
        <v>360</v>
      </c>
      <c r="H17" s="48">
        <v>360</v>
      </c>
      <c r="I17" s="56">
        <v>0</v>
      </c>
      <c r="J17" s="57">
        <v>0</v>
      </c>
      <c r="K17" s="48">
        <v>0</v>
      </c>
      <c r="L17" s="48">
        <v>0</v>
      </c>
      <c r="M17" s="48">
        <v>0</v>
      </c>
      <c r="N17" s="48">
        <v>0</v>
      </c>
      <c r="O17" s="48">
        <v>0</v>
      </c>
      <c r="P17" s="48">
        <v>0</v>
      </c>
      <c r="Q17" s="48">
        <v>0</v>
      </c>
      <c r="R17" s="48">
        <v>0</v>
      </c>
      <c r="S17" s="68">
        <v>0</v>
      </c>
      <c r="T17" s="48">
        <v>0</v>
      </c>
      <c r="U17" s="48">
        <v>0</v>
      </c>
      <c r="V17" s="48">
        <v>0</v>
      </c>
      <c r="W17" s="56">
        <v>0</v>
      </c>
      <c r="X17" s="48">
        <v>0</v>
      </c>
      <c r="Y17" s="48">
        <v>0</v>
      </c>
      <c r="Z17" s="48">
        <v>0</v>
      </c>
      <c r="AA17" s="48">
        <v>0</v>
      </c>
      <c r="AB17" s="56">
        <v>0</v>
      </c>
      <c r="AC17" s="56">
        <v>0</v>
      </c>
    </row>
    <row r="18" ht="13.5" spans="1:29">
      <c r="A18" s="47" t="s">
        <v>250</v>
      </c>
      <c r="B18" s="48">
        <v>536.0379</v>
      </c>
      <c r="C18" s="48">
        <v>536.04</v>
      </c>
      <c r="D18" s="48">
        <v>176.04</v>
      </c>
      <c r="E18" s="48">
        <v>176.04</v>
      </c>
      <c r="F18" s="48">
        <v>0</v>
      </c>
      <c r="G18" s="48">
        <v>360</v>
      </c>
      <c r="H18" s="48">
        <v>360</v>
      </c>
      <c r="I18" s="56">
        <v>0</v>
      </c>
      <c r="J18" s="57">
        <v>0</v>
      </c>
      <c r="K18" s="48">
        <v>0</v>
      </c>
      <c r="L18" s="48">
        <v>0</v>
      </c>
      <c r="M18" s="48">
        <v>0</v>
      </c>
      <c r="N18" s="48">
        <v>0</v>
      </c>
      <c r="O18" s="48">
        <v>0</v>
      </c>
      <c r="P18" s="48">
        <v>0</v>
      </c>
      <c r="Q18" s="48">
        <v>0</v>
      </c>
      <c r="R18" s="48">
        <v>0</v>
      </c>
      <c r="S18" s="68">
        <v>0</v>
      </c>
      <c r="T18" s="48">
        <v>0</v>
      </c>
      <c r="U18" s="48">
        <v>0</v>
      </c>
      <c r="V18" s="48">
        <v>0</v>
      </c>
      <c r="W18" s="56">
        <v>0</v>
      </c>
      <c r="X18" s="48">
        <v>0</v>
      </c>
      <c r="Y18" s="48">
        <v>0</v>
      </c>
      <c r="Z18" s="48">
        <v>0</v>
      </c>
      <c r="AA18" s="48">
        <v>0</v>
      </c>
      <c r="AB18" s="56">
        <v>0</v>
      </c>
      <c r="AC18" s="56">
        <v>0</v>
      </c>
    </row>
    <row r="19" ht="13.5" spans="1:29">
      <c r="A19" s="47" t="s">
        <v>251</v>
      </c>
      <c r="B19" s="48">
        <v>433.3608</v>
      </c>
      <c r="C19" s="48">
        <v>433.36</v>
      </c>
      <c r="D19" s="48">
        <v>433.36</v>
      </c>
      <c r="E19" s="48">
        <v>433.36</v>
      </c>
      <c r="F19" s="48">
        <v>0</v>
      </c>
      <c r="G19" s="48">
        <v>0</v>
      </c>
      <c r="H19" s="48">
        <v>0</v>
      </c>
      <c r="I19" s="56">
        <v>0</v>
      </c>
      <c r="J19" s="57">
        <v>0</v>
      </c>
      <c r="K19" s="48">
        <v>0</v>
      </c>
      <c r="L19" s="48">
        <v>0</v>
      </c>
      <c r="M19" s="48">
        <v>0</v>
      </c>
      <c r="N19" s="48">
        <v>0</v>
      </c>
      <c r="O19" s="48">
        <v>0</v>
      </c>
      <c r="P19" s="48">
        <v>0</v>
      </c>
      <c r="Q19" s="48">
        <v>0</v>
      </c>
      <c r="R19" s="48">
        <v>0</v>
      </c>
      <c r="S19" s="68">
        <v>0</v>
      </c>
      <c r="T19" s="48">
        <v>0</v>
      </c>
      <c r="U19" s="48">
        <v>0</v>
      </c>
      <c r="V19" s="48">
        <v>0</v>
      </c>
      <c r="W19" s="56">
        <v>0</v>
      </c>
      <c r="X19" s="48">
        <v>0</v>
      </c>
      <c r="Y19" s="48">
        <v>0</v>
      </c>
      <c r="Z19" s="48">
        <v>0</v>
      </c>
      <c r="AA19" s="48">
        <v>0</v>
      </c>
      <c r="AB19" s="56">
        <v>0</v>
      </c>
      <c r="AC19" s="56">
        <v>0</v>
      </c>
    </row>
    <row r="20" ht="13.5" spans="1:29">
      <c r="A20" s="47" t="s">
        <v>252</v>
      </c>
      <c r="B20" s="48">
        <v>433.3608</v>
      </c>
      <c r="C20" s="48">
        <v>433.36</v>
      </c>
      <c r="D20" s="48">
        <v>433.36</v>
      </c>
      <c r="E20" s="48">
        <v>433.36</v>
      </c>
      <c r="F20" s="48">
        <v>0</v>
      </c>
      <c r="G20" s="48">
        <v>0</v>
      </c>
      <c r="H20" s="48">
        <v>0</v>
      </c>
      <c r="I20" s="56">
        <v>0</v>
      </c>
      <c r="J20" s="57">
        <v>0</v>
      </c>
      <c r="K20" s="48">
        <v>0</v>
      </c>
      <c r="L20" s="48">
        <v>0</v>
      </c>
      <c r="M20" s="48">
        <v>0</v>
      </c>
      <c r="N20" s="48">
        <v>0</v>
      </c>
      <c r="O20" s="48">
        <v>0</v>
      </c>
      <c r="P20" s="48">
        <v>0</v>
      </c>
      <c r="Q20" s="48">
        <v>0</v>
      </c>
      <c r="R20" s="48">
        <v>0</v>
      </c>
      <c r="S20" s="68">
        <v>0</v>
      </c>
      <c r="T20" s="48">
        <v>0</v>
      </c>
      <c r="U20" s="48">
        <v>0</v>
      </c>
      <c r="V20" s="48">
        <v>0</v>
      </c>
      <c r="W20" s="56">
        <v>0</v>
      </c>
      <c r="X20" s="48">
        <v>0</v>
      </c>
      <c r="Y20" s="48">
        <v>0</v>
      </c>
      <c r="Z20" s="48">
        <v>0</v>
      </c>
      <c r="AA20" s="48">
        <v>0</v>
      </c>
      <c r="AB20" s="56">
        <v>0</v>
      </c>
      <c r="AC20" s="56">
        <v>0</v>
      </c>
    </row>
    <row r="21" ht="13.5" spans="1:29">
      <c r="A21" s="47" t="s">
        <v>253</v>
      </c>
      <c r="B21" s="48">
        <v>227.1391</v>
      </c>
      <c r="C21" s="48">
        <v>227.14</v>
      </c>
      <c r="D21" s="48">
        <v>227.14</v>
      </c>
      <c r="E21" s="48">
        <v>227.14</v>
      </c>
      <c r="F21" s="48">
        <v>0</v>
      </c>
      <c r="G21" s="48">
        <v>0</v>
      </c>
      <c r="H21" s="48">
        <v>0</v>
      </c>
      <c r="I21" s="56">
        <v>0</v>
      </c>
      <c r="J21" s="57">
        <v>0</v>
      </c>
      <c r="K21" s="48">
        <v>0</v>
      </c>
      <c r="L21" s="48">
        <v>0</v>
      </c>
      <c r="M21" s="48">
        <v>0</v>
      </c>
      <c r="N21" s="48">
        <v>0</v>
      </c>
      <c r="O21" s="48">
        <v>0</v>
      </c>
      <c r="P21" s="48">
        <v>0</v>
      </c>
      <c r="Q21" s="48">
        <v>0</v>
      </c>
      <c r="R21" s="48">
        <v>0</v>
      </c>
      <c r="S21" s="68">
        <v>0</v>
      </c>
      <c r="T21" s="48">
        <v>0</v>
      </c>
      <c r="U21" s="48">
        <v>0</v>
      </c>
      <c r="V21" s="48">
        <v>0</v>
      </c>
      <c r="W21" s="56">
        <v>0</v>
      </c>
      <c r="X21" s="48">
        <v>0</v>
      </c>
      <c r="Y21" s="48">
        <v>0</v>
      </c>
      <c r="Z21" s="48">
        <v>0</v>
      </c>
      <c r="AA21" s="48">
        <v>0</v>
      </c>
      <c r="AB21" s="56">
        <v>0</v>
      </c>
      <c r="AC21" s="56">
        <v>0</v>
      </c>
    </row>
    <row r="22" ht="13.5" spans="1:29">
      <c r="A22" s="47" t="s">
        <v>254</v>
      </c>
      <c r="B22" s="48">
        <v>227.1391</v>
      </c>
      <c r="C22" s="48">
        <v>227.14</v>
      </c>
      <c r="D22" s="48">
        <v>227.14</v>
      </c>
      <c r="E22" s="48">
        <v>227.14</v>
      </c>
      <c r="F22" s="48">
        <v>0</v>
      </c>
      <c r="G22" s="48">
        <v>0</v>
      </c>
      <c r="H22" s="48">
        <v>0</v>
      </c>
      <c r="I22" s="56">
        <v>0</v>
      </c>
      <c r="J22" s="57">
        <v>0</v>
      </c>
      <c r="K22" s="48">
        <v>0</v>
      </c>
      <c r="L22" s="48">
        <v>0</v>
      </c>
      <c r="M22" s="48">
        <v>0</v>
      </c>
      <c r="N22" s="48">
        <v>0</v>
      </c>
      <c r="O22" s="48">
        <v>0</v>
      </c>
      <c r="P22" s="48">
        <v>0</v>
      </c>
      <c r="Q22" s="48">
        <v>0</v>
      </c>
      <c r="R22" s="48">
        <v>0</v>
      </c>
      <c r="S22" s="68">
        <v>0</v>
      </c>
      <c r="T22" s="48">
        <v>0</v>
      </c>
      <c r="U22" s="48">
        <v>0</v>
      </c>
      <c r="V22" s="48">
        <v>0</v>
      </c>
      <c r="W22" s="56">
        <v>0</v>
      </c>
      <c r="X22" s="48">
        <v>0</v>
      </c>
      <c r="Y22" s="48">
        <v>0</v>
      </c>
      <c r="Z22" s="48">
        <v>0</v>
      </c>
      <c r="AA22" s="48">
        <v>0</v>
      </c>
      <c r="AB22" s="56">
        <v>0</v>
      </c>
      <c r="AC22" s="56">
        <v>0</v>
      </c>
    </row>
    <row r="23" ht="13.5" spans="1:29">
      <c r="A23" s="47" t="s">
        <v>255</v>
      </c>
      <c r="B23" s="48">
        <v>123.1992</v>
      </c>
      <c r="C23" s="48">
        <v>123.2</v>
      </c>
      <c r="D23" s="48">
        <v>123.2</v>
      </c>
      <c r="E23" s="48">
        <v>123.2</v>
      </c>
      <c r="F23" s="48">
        <v>0</v>
      </c>
      <c r="G23" s="48">
        <v>0</v>
      </c>
      <c r="H23" s="48">
        <v>0</v>
      </c>
      <c r="I23" s="56">
        <v>0</v>
      </c>
      <c r="J23" s="57">
        <v>0</v>
      </c>
      <c r="K23" s="48">
        <v>0</v>
      </c>
      <c r="L23" s="48">
        <v>0</v>
      </c>
      <c r="M23" s="48">
        <v>0</v>
      </c>
      <c r="N23" s="48">
        <v>0</v>
      </c>
      <c r="O23" s="48">
        <v>0</v>
      </c>
      <c r="P23" s="48">
        <v>0</v>
      </c>
      <c r="Q23" s="48">
        <v>0</v>
      </c>
      <c r="R23" s="48">
        <v>0</v>
      </c>
      <c r="S23" s="68">
        <v>0</v>
      </c>
      <c r="T23" s="48">
        <v>0</v>
      </c>
      <c r="U23" s="48">
        <v>0</v>
      </c>
      <c r="V23" s="48">
        <v>0</v>
      </c>
      <c r="W23" s="56">
        <v>0</v>
      </c>
      <c r="X23" s="48">
        <v>0</v>
      </c>
      <c r="Y23" s="48">
        <v>0</v>
      </c>
      <c r="Z23" s="48">
        <v>0</v>
      </c>
      <c r="AA23" s="48">
        <v>0</v>
      </c>
      <c r="AB23" s="56">
        <v>0</v>
      </c>
      <c r="AC23" s="56">
        <v>0</v>
      </c>
    </row>
    <row r="24" ht="13.5" spans="1:29">
      <c r="A24" s="47" t="s">
        <v>256</v>
      </c>
      <c r="B24" s="48">
        <v>123.1992</v>
      </c>
      <c r="C24" s="48">
        <v>123.2</v>
      </c>
      <c r="D24" s="48">
        <v>123.2</v>
      </c>
      <c r="E24" s="48">
        <v>123.2</v>
      </c>
      <c r="F24" s="48">
        <v>0</v>
      </c>
      <c r="G24" s="48">
        <v>0</v>
      </c>
      <c r="H24" s="48">
        <v>0</v>
      </c>
      <c r="I24" s="56">
        <v>0</v>
      </c>
      <c r="J24" s="57">
        <v>0</v>
      </c>
      <c r="K24" s="48">
        <v>0</v>
      </c>
      <c r="L24" s="48">
        <v>0</v>
      </c>
      <c r="M24" s="48">
        <v>0</v>
      </c>
      <c r="N24" s="48">
        <v>0</v>
      </c>
      <c r="O24" s="48">
        <v>0</v>
      </c>
      <c r="P24" s="48">
        <v>0</v>
      </c>
      <c r="Q24" s="48">
        <v>0</v>
      </c>
      <c r="R24" s="48">
        <v>0</v>
      </c>
      <c r="S24" s="68">
        <v>0</v>
      </c>
      <c r="T24" s="48">
        <v>0</v>
      </c>
      <c r="U24" s="48">
        <v>0</v>
      </c>
      <c r="V24" s="48">
        <v>0</v>
      </c>
      <c r="W24" s="56">
        <v>0</v>
      </c>
      <c r="X24" s="48">
        <v>0</v>
      </c>
      <c r="Y24" s="48">
        <v>0</v>
      </c>
      <c r="Z24" s="48">
        <v>0</v>
      </c>
      <c r="AA24" s="48">
        <v>0</v>
      </c>
      <c r="AB24" s="56">
        <v>0</v>
      </c>
      <c r="AC24" s="56">
        <v>0</v>
      </c>
    </row>
    <row r="25" ht="13.5" spans="1:29">
      <c r="A25" s="47" t="s">
        <v>257</v>
      </c>
      <c r="B25" s="48">
        <v>182.9649</v>
      </c>
      <c r="C25" s="48">
        <v>182.96</v>
      </c>
      <c r="D25" s="48">
        <v>182.96</v>
      </c>
      <c r="E25" s="48">
        <v>182.96</v>
      </c>
      <c r="F25" s="48">
        <v>0</v>
      </c>
      <c r="G25" s="48">
        <v>0</v>
      </c>
      <c r="H25" s="48">
        <v>0</v>
      </c>
      <c r="I25" s="56">
        <v>0</v>
      </c>
      <c r="J25" s="57">
        <v>0</v>
      </c>
      <c r="K25" s="48">
        <v>0</v>
      </c>
      <c r="L25" s="48">
        <v>0</v>
      </c>
      <c r="M25" s="48">
        <v>0</v>
      </c>
      <c r="N25" s="48">
        <v>0</v>
      </c>
      <c r="O25" s="48">
        <v>0</v>
      </c>
      <c r="P25" s="48">
        <v>0</v>
      </c>
      <c r="Q25" s="48">
        <v>0</v>
      </c>
      <c r="R25" s="48">
        <v>0</v>
      </c>
      <c r="S25" s="68">
        <v>0</v>
      </c>
      <c r="T25" s="48">
        <v>0</v>
      </c>
      <c r="U25" s="48">
        <v>0</v>
      </c>
      <c r="V25" s="48">
        <v>0</v>
      </c>
      <c r="W25" s="56">
        <v>0</v>
      </c>
      <c r="X25" s="48">
        <v>0</v>
      </c>
      <c r="Y25" s="48">
        <v>0</v>
      </c>
      <c r="Z25" s="48">
        <v>0</v>
      </c>
      <c r="AA25" s="48">
        <v>0</v>
      </c>
      <c r="AB25" s="56">
        <v>0</v>
      </c>
      <c r="AC25" s="56">
        <v>0</v>
      </c>
    </row>
    <row r="26" ht="13.5" spans="1:29">
      <c r="A26" s="47" t="s">
        <v>258</v>
      </c>
      <c r="B26" s="48">
        <v>182.9649</v>
      </c>
      <c r="C26" s="48">
        <v>182.96</v>
      </c>
      <c r="D26" s="48">
        <v>182.96</v>
      </c>
      <c r="E26" s="48">
        <v>182.96</v>
      </c>
      <c r="F26" s="48">
        <v>0</v>
      </c>
      <c r="G26" s="48">
        <v>0</v>
      </c>
      <c r="H26" s="48">
        <v>0</v>
      </c>
      <c r="I26" s="56">
        <v>0</v>
      </c>
      <c r="J26" s="57">
        <v>0</v>
      </c>
      <c r="K26" s="48">
        <v>0</v>
      </c>
      <c r="L26" s="48">
        <v>0</v>
      </c>
      <c r="M26" s="48">
        <v>0</v>
      </c>
      <c r="N26" s="48">
        <v>0</v>
      </c>
      <c r="O26" s="48">
        <v>0</v>
      </c>
      <c r="P26" s="48">
        <v>0</v>
      </c>
      <c r="Q26" s="48">
        <v>0</v>
      </c>
      <c r="R26" s="48">
        <v>0</v>
      </c>
      <c r="S26" s="68">
        <v>0</v>
      </c>
      <c r="T26" s="48">
        <v>0</v>
      </c>
      <c r="U26" s="48">
        <v>0</v>
      </c>
      <c r="V26" s="48">
        <v>0</v>
      </c>
      <c r="W26" s="56">
        <v>0</v>
      </c>
      <c r="X26" s="48">
        <v>0</v>
      </c>
      <c r="Y26" s="48">
        <v>0</v>
      </c>
      <c r="Z26" s="48">
        <v>0</v>
      </c>
      <c r="AA26" s="48">
        <v>0</v>
      </c>
      <c r="AB26" s="56">
        <v>0</v>
      </c>
      <c r="AC26" s="56">
        <v>0</v>
      </c>
    </row>
    <row r="27" ht="13.5" spans="1:29">
      <c r="A27" s="47" t="s">
        <v>259</v>
      </c>
      <c r="B27" s="48">
        <v>393.756</v>
      </c>
      <c r="C27" s="48">
        <v>391.24</v>
      </c>
      <c r="D27" s="48">
        <v>391.24</v>
      </c>
      <c r="E27" s="48">
        <v>391.24</v>
      </c>
      <c r="F27" s="48">
        <v>0</v>
      </c>
      <c r="G27" s="48">
        <v>0</v>
      </c>
      <c r="H27" s="48">
        <v>0</v>
      </c>
      <c r="I27" s="56">
        <v>0</v>
      </c>
      <c r="J27" s="57">
        <v>0</v>
      </c>
      <c r="K27" s="48">
        <v>0</v>
      </c>
      <c r="L27" s="48">
        <v>0</v>
      </c>
      <c r="M27" s="48">
        <v>0</v>
      </c>
      <c r="N27" s="48">
        <v>0</v>
      </c>
      <c r="O27" s="48">
        <v>0</v>
      </c>
      <c r="P27" s="48">
        <v>0</v>
      </c>
      <c r="Q27" s="48">
        <v>0</v>
      </c>
      <c r="R27" s="48">
        <v>0</v>
      </c>
      <c r="S27" s="68">
        <v>0</v>
      </c>
      <c r="T27" s="48">
        <v>0</v>
      </c>
      <c r="U27" s="48">
        <v>0</v>
      </c>
      <c r="V27" s="48">
        <v>0</v>
      </c>
      <c r="W27" s="56">
        <v>0</v>
      </c>
      <c r="X27" s="48">
        <v>0</v>
      </c>
      <c r="Y27" s="48">
        <v>0</v>
      </c>
      <c r="Z27" s="48">
        <v>0</v>
      </c>
      <c r="AA27" s="48">
        <v>0</v>
      </c>
      <c r="AB27" s="56">
        <v>0</v>
      </c>
      <c r="AC27" s="56">
        <v>2.52</v>
      </c>
    </row>
    <row r="28" ht="13.5" spans="1:29">
      <c r="A28" s="47" t="s">
        <v>260</v>
      </c>
      <c r="B28" s="48">
        <v>393.756</v>
      </c>
      <c r="C28" s="48">
        <v>391.24</v>
      </c>
      <c r="D28" s="48">
        <v>391.24</v>
      </c>
      <c r="E28" s="48">
        <v>391.24</v>
      </c>
      <c r="F28" s="48">
        <v>0</v>
      </c>
      <c r="G28" s="48">
        <v>0</v>
      </c>
      <c r="H28" s="48">
        <v>0</v>
      </c>
      <c r="I28" s="56">
        <v>0</v>
      </c>
      <c r="J28" s="57">
        <v>0</v>
      </c>
      <c r="K28" s="48">
        <v>0</v>
      </c>
      <c r="L28" s="48">
        <v>0</v>
      </c>
      <c r="M28" s="48">
        <v>0</v>
      </c>
      <c r="N28" s="48">
        <v>0</v>
      </c>
      <c r="O28" s="48">
        <v>0</v>
      </c>
      <c r="P28" s="48">
        <v>0</v>
      </c>
      <c r="Q28" s="48">
        <v>0</v>
      </c>
      <c r="R28" s="48">
        <v>0</v>
      </c>
      <c r="S28" s="68">
        <v>0</v>
      </c>
      <c r="T28" s="48">
        <v>0</v>
      </c>
      <c r="U28" s="48">
        <v>0</v>
      </c>
      <c r="V28" s="48">
        <v>0</v>
      </c>
      <c r="W28" s="56">
        <v>0</v>
      </c>
      <c r="X28" s="48">
        <v>0</v>
      </c>
      <c r="Y28" s="48">
        <v>0</v>
      </c>
      <c r="Z28" s="48">
        <v>0</v>
      </c>
      <c r="AA28" s="48">
        <v>0</v>
      </c>
      <c r="AB28" s="56">
        <v>0</v>
      </c>
      <c r="AC28" s="56">
        <v>2.52</v>
      </c>
    </row>
    <row r="29" ht="13.5" spans="1:29">
      <c r="A29" s="47" t="s">
        <v>261</v>
      </c>
      <c r="B29" s="48">
        <v>29.4962</v>
      </c>
      <c r="C29" s="48">
        <v>29.5</v>
      </c>
      <c r="D29" s="48">
        <v>29.5</v>
      </c>
      <c r="E29" s="48">
        <v>29.5</v>
      </c>
      <c r="F29" s="48">
        <v>0</v>
      </c>
      <c r="G29" s="48">
        <v>0</v>
      </c>
      <c r="H29" s="48">
        <v>0</v>
      </c>
      <c r="I29" s="56">
        <v>0</v>
      </c>
      <c r="J29" s="57">
        <v>0</v>
      </c>
      <c r="K29" s="48">
        <v>0</v>
      </c>
      <c r="L29" s="48">
        <v>0</v>
      </c>
      <c r="M29" s="48">
        <v>0</v>
      </c>
      <c r="N29" s="48">
        <v>0</v>
      </c>
      <c r="O29" s="48">
        <v>0</v>
      </c>
      <c r="P29" s="48">
        <v>0</v>
      </c>
      <c r="Q29" s="48">
        <v>0</v>
      </c>
      <c r="R29" s="48">
        <v>0</v>
      </c>
      <c r="S29" s="68">
        <v>0</v>
      </c>
      <c r="T29" s="48">
        <v>0</v>
      </c>
      <c r="U29" s="48">
        <v>0</v>
      </c>
      <c r="V29" s="48">
        <v>0</v>
      </c>
      <c r="W29" s="56">
        <v>0</v>
      </c>
      <c r="X29" s="48">
        <v>0</v>
      </c>
      <c r="Y29" s="48">
        <v>0</v>
      </c>
      <c r="Z29" s="48">
        <v>0</v>
      </c>
      <c r="AA29" s="48">
        <v>0</v>
      </c>
      <c r="AB29" s="56">
        <v>0</v>
      </c>
      <c r="AC29" s="56">
        <v>0</v>
      </c>
    </row>
    <row r="30" ht="13.5" spans="1:29">
      <c r="A30" s="47" t="s">
        <v>262</v>
      </c>
      <c r="B30" s="48">
        <v>29.4962</v>
      </c>
      <c r="C30" s="48">
        <v>29.5</v>
      </c>
      <c r="D30" s="48">
        <v>29.5</v>
      </c>
      <c r="E30" s="48">
        <v>29.5</v>
      </c>
      <c r="F30" s="48">
        <v>0</v>
      </c>
      <c r="G30" s="48">
        <v>0</v>
      </c>
      <c r="H30" s="48">
        <v>0</v>
      </c>
      <c r="I30" s="56">
        <v>0</v>
      </c>
      <c r="J30" s="57">
        <v>0</v>
      </c>
      <c r="K30" s="48">
        <v>0</v>
      </c>
      <c r="L30" s="48">
        <v>0</v>
      </c>
      <c r="M30" s="48">
        <v>0</v>
      </c>
      <c r="N30" s="48">
        <v>0</v>
      </c>
      <c r="O30" s="48">
        <v>0</v>
      </c>
      <c r="P30" s="48">
        <v>0</v>
      </c>
      <c r="Q30" s="48">
        <v>0</v>
      </c>
      <c r="R30" s="48">
        <v>0</v>
      </c>
      <c r="S30" s="68">
        <v>0</v>
      </c>
      <c r="T30" s="48">
        <v>0</v>
      </c>
      <c r="U30" s="48">
        <v>0</v>
      </c>
      <c r="V30" s="48">
        <v>0</v>
      </c>
      <c r="W30" s="56">
        <v>0</v>
      </c>
      <c r="X30" s="48">
        <v>0</v>
      </c>
      <c r="Y30" s="48">
        <v>0</v>
      </c>
      <c r="Z30" s="48">
        <v>0</v>
      </c>
      <c r="AA30" s="48">
        <v>0</v>
      </c>
      <c r="AB30" s="56">
        <v>0</v>
      </c>
      <c r="AC30" s="56">
        <v>0</v>
      </c>
    </row>
    <row r="31" ht="13.5" spans="1:29">
      <c r="A31" s="47" t="s">
        <v>263</v>
      </c>
      <c r="B31" s="48">
        <v>2527.8513</v>
      </c>
      <c r="C31" s="48">
        <v>1406.39</v>
      </c>
      <c r="D31" s="48">
        <v>1406.39</v>
      </c>
      <c r="E31" s="48">
        <v>1406.39</v>
      </c>
      <c r="F31" s="48">
        <v>0</v>
      </c>
      <c r="G31" s="48">
        <v>0</v>
      </c>
      <c r="H31" s="48">
        <v>0</v>
      </c>
      <c r="I31" s="56">
        <v>0</v>
      </c>
      <c r="J31" s="57">
        <v>0</v>
      </c>
      <c r="K31" s="48">
        <v>0</v>
      </c>
      <c r="L31" s="48">
        <v>0</v>
      </c>
      <c r="M31" s="48">
        <v>0</v>
      </c>
      <c r="N31" s="48">
        <v>0</v>
      </c>
      <c r="O31" s="48">
        <v>0</v>
      </c>
      <c r="P31" s="48">
        <v>0</v>
      </c>
      <c r="Q31" s="48">
        <v>0</v>
      </c>
      <c r="R31" s="48">
        <v>0</v>
      </c>
      <c r="S31" s="68">
        <v>0</v>
      </c>
      <c r="T31" s="48">
        <v>964.94</v>
      </c>
      <c r="U31" s="48">
        <v>964.94</v>
      </c>
      <c r="V31" s="48">
        <v>0</v>
      </c>
      <c r="W31" s="56">
        <v>0</v>
      </c>
      <c r="X31" s="48">
        <v>0</v>
      </c>
      <c r="Y31" s="48">
        <v>0</v>
      </c>
      <c r="Z31" s="48">
        <v>0</v>
      </c>
      <c r="AA31" s="48">
        <v>0</v>
      </c>
      <c r="AB31" s="56">
        <v>100</v>
      </c>
      <c r="AC31" s="56">
        <v>56.53</v>
      </c>
    </row>
    <row r="32" ht="13.5" spans="1:29">
      <c r="A32" s="47" t="s">
        <v>264</v>
      </c>
      <c r="B32" s="48">
        <v>2527.8513</v>
      </c>
      <c r="C32" s="48">
        <v>1406.39</v>
      </c>
      <c r="D32" s="48">
        <v>1406.39</v>
      </c>
      <c r="E32" s="48">
        <v>1406.39</v>
      </c>
      <c r="F32" s="48">
        <v>0</v>
      </c>
      <c r="G32" s="48">
        <v>0</v>
      </c>
      <c r="H32" s="48">
        <v>0</v>
      </c>
      <c r="I32" s="56">
        <v>0</v>
      </c>
      <c r="J32" s="57">
        <v>0</v>
      </c>
      <c r="K32" s="48">
        <v>0</v>
      </c>
      <c r="L32" s="48">
        <v>0</v>
      </c>
      <c r="M32" s="48">
        <v>0</v>
      </c>
      <c r="N32" s="48">
        <v>0</v>
      </c>
      <c r="O32" s="48">
        <v>0</v>
      </c>
      <c r="P32" s="48">
        <v>0</v>
      </c>
      <c r="Q32" s="48">
        <v>0</v>
      </c>
      <c r="R32" s="48">
        <v>0</v>
      </c>
      <c r="S32" s="68">
        <v>0</v>
      </c>
      <c r="T32" s="48">
        <v>964.94</v>
      </c>
      <c r="U32" s="48">
        <v>964.94</v>
      </c>
      <c r="V32" s="48">
        <v>0</v>
      </c>
      <c r="W32" s="56">
        <v>0</v>
      </c>
      <c r="X32" s="48">
        <v>0</v>
      </c>
      <c r="Y32" s="48">
        <v>0</v>
      </c>
      <c r="Z32" s="48">
        <v>0</v>
      </c>
      <c r="AA32" s="48">
        <v>0</v>
      </c>
      <c r="AB32" s="56">
        <v>100</v>
      </c>
      <c r="AC32" s="56">
        <v>56.53</v>
      </c>
    </row>
  </sheetData>
  <sheetProtection formatCells="0" formatColumns="0" formatRows="0"/>
  <mergeCells count="25">
    <mergeCell ref="C5:N5"/>
    <mergeCell ref="O5:R5"/>
    <mergeCell ref="T5:V5"/>
    <mergeCell ref="W5:Z5"/>
    <mergeCell ref="D6:F6"/>
    <mergeCell ref="G6:M6"/>
    <mergeCell ref="A5:A7"/>
    <mergeCell ref="B5:B7"/>
    <mergeCell ref="C6:C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  <mergeCell ref="Z6:Z7"/>
    <mergeCell ref="AA5:AA7"/>
    <mergeCell ref="AB5:AB7"/>
    <mergeCell ref="AC5:AC7"/>
  </mergeCells>
  <pageMargins left="0.708333333333333" right="0.708333333333333" top="0.747916666666667" bottom="0.747916666666667" header="0" footer="0.432638888888889"/>
  <pageSetup paperSize="8" scale="54" fitToHeight="999" orientation="landscape" verticalDpi="1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07"/>
  <sheetViews>
    <sheetView showGridLines="0" showZeros="0" workbookViewId="0">
      <selection activeCell="K29" sqref="K29"/>
    </sheetView>
  </sheetViews>
  <sheetFormatPr defaultColWidth="9" defaultRowHeight="14.25"/>
  <cols>
    <col min="1" max="1" width="3.75" style="3" customWidth="1"/>
    <col min="2" max="2" width="4.375" style="3" customWidth="1"/>
    <col min="3" max="3" width="3.875" style="3" customWidth="1"/>
    <col min="4" max="4" width="14.125" style="3" customWidth="1"/>
    <col min="5" max="5" width="20.375" style="3" customWidth="1"/>
    <col min="6" max="18" width="11.125" style="3" customWidth="1"/>
    <col min="19" max="16384" width="9" style="3"/>
  </cols>
  <sheetData>
    <row r="1" customHeight="1" spans="1:18">
      <c r="A1" s="4" t="s">
        <v>265</v>
      </c>
      <c r="R1" s="16" t="s">
        <v>266</v>
      </c>
    </row>
    <row r="2" ht="20.25" customHeight="1" spans="1:18">
      <c r="A2" s="5" t="s">
        <v>267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="1" customFormat="1" customHeight="1" spans="1:18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7" t="s">
        <v>3</v>
      </c>
    </row>
    <row r="4" s="1" customFormat="1" customHeight="1" spans="1:18">
      <c r="A4" s="8" t="s">
        <v>52</v>
      </c>
      <c r="B4" s="8"/>
      <c r="C4" s="8"/>
      <c r="D4" s="9" t="s">
        <v>172</v>
      </c>
      <c r="E4" s="9" t="s">
        <v>173</v>
      </c>
      <c r="F4" s="8" t="s">
        <v>174</v>
      </c>
      <c r="G4" s="8" t="s">
        <v>54</v>
      </c>
      <c r="H4" s="8"/>
      <c r="I4" s="8"/>
      <c r="J4" s="8"/>
      <c r="K4" s="8" t="s">
        <v>55</v>
      </c>
      <c r="L4" s="8"/>
      <c r="M4" s="8"/>
      <c r="N4" s="8"/>
      <c r="O4" s="8"/>
      <c r="P4" s="8"/>
      <c r="Q4" s="8"/>
      <c r="R4" s="8"/>
    </row>
    <row r="5" s="1" customFormat="1" ht="42" customHeight="1" spans="1:18">
      <c r="A5" s="8" t="s">
        <v>56</v>
      </c>
      <c r="B5" s="8" t="s">
        <v>57</v>
      </c>
      <c r="C5" s="8" t="s">
        <v>58</v>
      </c>
      <c r="D5" s="10"/>
      <c r="E5" s="10"/>
      <c r="F5" s="8"/>
      <c r="G5" s="8" t="s">
        <v>8</v>
      </c>
      <c r="H5" s="8" t="s">
        <v>111</v>
      </c>
      <c r="I5" s="8" t="s">
        <v>123</v>
      </c>
      <c r="J5" s="8" t="s">
        <v>143</v>
      </c>
      <c r="K5" s="8" t="s">
        <v>8</v>
      </c>
      <c r="L5" s="8" t="s">
        <v>175</v>
      </c>
      <c r="M5" s="8" t="s">
        <v>176</v>
      </c>
      <c r="N5" s="8" t="s">
        <v>177</v>
      </c>
      <c r="O5" s="8" t="s">
        <v>178</v>
      </c>
      <c r="P5" s="8" t="s">
        <v>179</v>
      </c>
      <c r="Q5" s="8" t="s">
        <v>180</v>
      </c>
      <c r="R5" s="8" t="s">
        <v>181</v>
      </c>
    </row>
    <row r="6" s="1" customFormat="1" customHeight="1" spans="1:18">
      <c r="A6" s="11" t="s">
        <v>59</v>
      </c>
      <c r="B6" s="11" t="s">
        <v>59</v>
      </c>
      <c r="C6" s="11" t="s">
        <v>59</v>
      </c>
      <c r="D6" s="11" t="s">
        <v>59</v>
      </c>
      <c r="E6" s="12" t="s">
        <v>59</v>
      </c>
      <c r="F6" s="8">
        <v>1</v>
      </c>
      <c r="G6" s="8">
        <v>2</v>
      </c>
      <c r="H6" s="8">
        <v>3</v>
      </c>
      <c r="I6" s="8">
        <v>4</v>
      </c>
      <c r="J6" s="8">
        <v>5</v>
      </c>
      <c r="K6" s="8">
        <v>6</v>
      </c>
      <c r="L6" s="8">
        <v>7</v>
      </c>
      <c r="M6" s="8">
        <v>8</v>
      </c>
      <c r="N6" s="8">
        <v>9</v>
      </c>
      <c r="O6" s="8">
        <v>10</v>
      </c>
      <c r="P6" s="8">
        <v>11</v>
      </c>
      <c r="Q6" s="8">
        <v>12</v>
      </c>
      <c r="R6" s="8">
        <v>13</v>
      </c>
    </row>
    <row r="7" s="2" customFormat="1" spans="1:18">
      <c r="A7" s="13"/>
      <c r="B7" s="13"/>
      <c r="C7" s="13"/>
      <c r="D7" s="13"/>
      <c r="E7" s="14" t="s">
        <v>8</v>
      </c>
      <c r="F7" s="15">
        <v>6759.9778</v>
      </c>
      <c r="G7" s="15">
        <v>6300.9778</v>
      </c>
      <c r="H7" s="15">
        <v>3465.7327</v>
      </c>
      <c r="I7" s="15">
        <v>2798.0776</v>
      </c>
      <c r="J7" s="15">
        <v>37.1675</v>
      </c>
      <c r="K7" s="15">
        <v>459</v>
      </c>
      <c r="L7" s="15">
        <v>0</v>
      </c>
      <c r="M7" s="15">
        <v>0</v>
      </c>
      <c r="N7" s="15">
        <v>459</v>
      </c>
      <c r="O7" s="15">
        <v>0</v>
      </c>
      <c r="P7" s="15">
        <v>0</v>
      </c>
      <c r="Q7" s="15">
        <v>0</v>
      </c>
      <c r="R7" s="15">
        <v>0</v>
      </c>
    </row>
    <row r="8" ht="13.5" spans="1:18">
      <c r="A8" s="13"/>
      <c r="B8" s="13"/>
      <c r="C8" s="13"/>
      <c r="D8" s="13" t="s">
        <v>268</v>
      </c>
      <c r="E8" s="14" t="s">
        <v>242</v>
      </c>
      <c r="F8" s="15">
        <v>6759.9778</v>
      </c>
      <c r="G8" s="15">
        <v>6300.9778</v>
      </c>
      <c r="H8" s="15">
        <v>3465.7327</v>
      </c>
      <c r="I8" s="15">
        <v>2798.0776</v>
      </c>
      <c r="J8" s="15">
        <v>37.1675</v>
      </c>
      <c r="K8" s="15">
        <v>459</v>
      </c>
      <c r="L8" s="15">
        <v>0</v>
      </c>
      <c r="M8" s="15">
        <v>0</v>
      </c>
      <c r="N8" s="15">
        <v>459</v>
      </c>
      <c r="O8" s="15">
        <v>0</v>
      </c>
      <c r="P8" s="15">
        <v>0</v>
      </c>
      <c r="Q8" s="15">
        <v>0</v>
      </c>
      <c r="R8" s="15">
        <v>0</v>
      </c>
    </row>
    <row r="9" ht="13.5" spans="1:18">
      <c r="A9" s="13"/>
      <c r="B9" s="13"/>
      <c r="C9" s="13"/>
      <c r="D9" s="13" t="s">
        <v>269</v>
      </c>
      <c r="E9" s="14" t="s">
        <v>243</v>
      </c>
      <c r="F9" s="15">
        <v>1409.0025</v>
      </c>
      <c r="G9" s="15">
        <v>1409.0025</v>
      </c>
      <c r="H9" s="15">
        <v>884.5188</v>
      </c>
      <c r="I9" s="15">
        <v>515.4419</v>
      </c>
      <c r="J9" s="15">
        <v>9.0418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</row>
    <row r="10" ht="13.5" spans="1:18">
      <c r="A10" s="13" t="s">
        <v>60</v>
      </c>
      <c r="B10" s="13" t="s">
        <v>62</v>
      </c>
      <c r="C10" s="13" t="s">
        <v>65</v>
      </c>
      <c r="D10" s="13" t="s">
        <v>270</v>
      </c>
      <c r="E10" s="14" t="s">
        <v>66</v>
      </c>
      <c r="F10" s="15">
        <v>660.4326</v>
      </c>
      <c r="G10" s="15">
        <v>660.4326</v>
      </c>
      <c r="H10" s="15">
        <v>508.3887</v>
      </c>
      <c r="I10" s="15">
        <v>144.5419</v>
      </c>
      <c r="J10" s="15">
        <v>7.502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</row>
    <row r="11" ht="13.5" spans="1:18">
      <c r="A11" s="13" t="s">
        <v>60</v>
      </c>
      <c r="B11" s="13" t="s">
        <v>62</v>
      </c>
      <c r="C11" s="13" t="s">
        <v>67</v>
      </c>
      <c r="D11" s="13" t="s">
        <v>270</v>
      </c>
      <c r="E11" s="14" t="s">
        <v>68</v>
      </c>
      <c r="F11" s="15">
        <v>319</v>
      </c>
      <c r="G11" s="15">
        <v>319</v>
      </c>
      <c r="H11" s="15">
        <v>0</v>
      </c>
      <c r="I11" s="15">
        <v>319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</row>
    <row r="12" ht="13.5" spans="1:18">
      <c r="A12" s="13" t="s">
        <v>60</v>
      </c>
      <c r="B12" s="13" t="s">
        <v>62</v>
      </c>
      <c r="C12" s="13" t="s">
        <v>62</v>
      </c>
      <c r="D12" s="13" t="s">
        <v>270</v>
      </c>
      <c r="E12" s="14" t="s">
        <v>75</v>
      </c>
      <c r="F12" s="15">
        <v>48</v>
      </c>
      <c r="G12" s="15">
        <v>48</v>
      </c>
      <c r="H12" s="15">
        <v>0</v>
      </c>
      <c r="I12" s="15">
        <v>48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</row>
    <row r="13" ht="13.5" spans="1:18">
      <c r="A13" s="13" t="s">
        <v>60</v>
      </c>
      <c r="B13" s="13" t="s">
        <v>62</v>
      </c>
      <c r="C13" s="13" t="s">
        <v>80</v>
      </c>
      <c r="D13" s="13" t="s">
        <v>270</v>
      </c>
      <c r="E13" s="14" t="s">
        <v>81</v>
      </c>
      <c r="F13" s="15">
        <v>3.9</v>
      </c>
      <c r="G13" s="15">
        <v>3.9</v>
      </c>
      <c r="H13" s="15">
        <v>0</v>
      </c>
      <c r="I13" s="15">
        <v>3.9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</row>
    <row r="14" ht="13.5" spans="1:18">
      <c r="A14" s="13" t="s">
        <v>87</v>
      </c>
      <c r="B14" s="13" t="s">
        <v>73</v>
      </c>
      <c r="C14" s="13" t="s">
        <v>65</v>
      </c>
      <c r="D14" s="13" t="s">
        <v>270</v>
      </c>
      <c r="E14" s="14" t="s">
        <v>90</v>
      </c>
      <c r="F14" s="15">
        <v>1.5398</v>
      </c>
      <c r="G14" s="15">
        <v>1.5398</v>
      </c>
      <c r="H14" s="15">
        <v>0</v>
      </c>
      <c r="I14" s="15">
        <v>0</v>
      </c>
      <c r="J14" s="15">
        <v>1.5398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</row>
    <row r="15" ht="13.5" spans="1:18">
      <c r="A15" s="13" t="s">
        <v>87</v>
      </c>
      <c r="B15" s="13" t="s">
        <v>73</v>
      </c>
      <c r="C15" s="13" t="s">
        <v>73</v>
      </c>
      <c r="D15" s="13" t="s">
        <v>270</v>
      </c>
      <c r="E15" s="14" t="s">
        <v>92</v>
      </c>
      <c r="F15" s="15">
        <v>144.7181</v>
      </c>
      <c r="G15" s="15">
        <v>144.7181</v>
      </c>
      <c r="H15" s="15">
        <v>144.7181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</row>
    <row r="16" ht="13.5" spans="1:18">
      <c r="A16" s="13" t="s">
        <v>87</v>
      </c>
      <c r="B16" s="13" t="s">
        <v>73</v>
      </c>
      <c r="C16" s="13" t="s">
        <v>62</v>
      </c>
      <c r="D16" s="13" t="s">
        <v>270</v>
      </c>
      <c r="E16" s="14" t="s">
        <v>93</v>
      </c>
      <c r="F16" s="15">
        <v>57.8873</v>
      </c>
      <c r="G16" s="15">
        <v>57.8873</v>
      </c>
      <c r="H16" s="15">
        <v>57.8873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</row>
    <row r="17" ht="13.5" spans="1:18">
      <c r="A17" s="13" t="s">
        <v>94</v>
      </c>
      <c r="B17" s="13" t="s">
        <v>96</v>
      </c>
      <c r="C17" s="13" t="s">
        <v>65</v>
      </c>
      <c r="D17" s="13" t="s">
        <v>270</v>
      </c>
      <c r="E17" s="14" t="s">
        <v>98</v>
      </c>
      <c r="F17" s="15">
        <v>50.6514</v>
      </c>
      <c r="G17" s="15">
        <v>50.6514</v>
      </c>
      <c r="H17" s="15">
        <v>50.6514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</row>
    <row r="18" ht="13.5" spans="1:18">
      <c r="A18" s="13" t="s">
        <v>94</v>
      </c>
      <c r="B18" s="13" t="s">
        <v>96</v>
      </c>
      <c r="C18" s="13" t="s">
        <v>69</v>
      </c>
      <c r="D18" s="13" t="s">
        <v>270</v>
      </c>
      <c r="E18" s="14" t="s">
        <v>100</v>
      </c>
      <c r="F18" s="15">
        <v>36.0424</v>
      </c>
      <c r="G18" s="15">
        <v>36.0424</v>
      </c>
      <c r="H18" s="15">
        <v>36.0424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</row>
    <row r="19" ht="13.5" spans="1:18">
      <c r="A19" s="13" t="s">
        <v>101</v>
      </c>
      <c r="B19" s="13" t="s">
        <v>67</v>
      </c>
      <c r="C19" s="13" t="s">
        <v>65</v>
      </c>
      <c r="D19" s="13" t="s">
        <v>270</v>
      </c>
      <c r="E19" s="14" t="s">
        <v>104</v>
      </c>
      <c r="F19" s="15">
        <v>86.8309</v>
      </c>
      <c r="G19" s="15">
        <v>86.8309</v>
      </c>
      <c r="H19" s="15">
        <v>86.8309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</row>
    <row r="20" ht="13.5" spans="1:18">
      <c r="A20" s="13"/>
      <c r="B20" s="13"/>
      <c r="C20" s="13"/>
      <c r="D20" s="13" t="s">
        <v>271</v>
      </c>
      <c r="E20" s="14" t="s">
        <v>245</v>
      </c>
      <c r="F20" s="15">
        <v>829.0021</v>
      </c>
      <c r="G20" s="15">
        <v>616.0021</v>
      </c>
      <c r="H20" s="15">
        <v>185.3243</v>
      </c>
      <c r="I20" s="15">
        <v>430.3418</v>
      </c>
      <c r="J20" s="15">
        <v>0.336</v>
      </c>
      <c r="K20" s="15">
        <v>213</v>
      </c>
      <c r="L20" s="15">
        <v>0</v>
      </c>
      <c r="M20" s="15">
        <v>0</v>
      </c>
      <c r="N20" s="15">
        <v>213</v>
      </c>
      <c r="O20" s="15">
        <v>0</v>
      </c>
      <c r="P20" s="15">
        <v>0</v>
      </c>
      <c r="Q20" s="15">
        <v>0</v>
      </c>
      <c r="R20" s="15">
        <v>0</v>
      </c>
    </row>
    <row r="21" ht="13.5" spans="1:18">
      <c r="A21" s="13" t="s">
        <v>60</v>
      </c>
      <c r="B21" s="13" t="s">
        <v>62</v>
      </c>
      <c r="C21" s="13" t="s">
        <v>67</v>
      </c>
      <c r="D21" s="13" t="s">
        <v>270</v>
      </c>
      <c r="E21" s="14" t="s">
        <v>68</v>
      </c>
      <c r="F21" s="15">
        <v>30</v>
      </c>
      <c r="G21" s="15">
        <v>30</v>
      </c>
      <c r="H21" s="15">
        <v>0</v>
      </c>
      <c r="I21" s="15">
        <v>30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</row>
    <row r="22" ht="13.5" spans="1:18">
      <c r="A22" s="13" t="s">
        <v>60</v>
      </c>
      <c r="B22" s="13" t="s">
        <v>62</v>
      </c>
      <c r="C22" s="13" t="s">
        <v>71</v>
      </c>
      <c r="D22" s="13" t="s">
        <v>270</v>
      </c>
      <c r="E22" s="14" t="s">
        <v>72</v>
      </c>
      <c r="F22" s="15">
        <v>5</v>
      </c>
      <c r="G22" s="15">
        <v>5</v>
      </c>
      <c r="H22" s="15">
        <v>0</v>
      </c>
      <c r="I22" s="15">
        <v>5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</row>
    <row r="23" ht="13.5" spans="1:18">
      <c r="A23" s="13" t="s">
        <v>60</v>
      </c>
      <c r="B23" s="13" t="s">
        <v>62</v>
      </c>
      <c r="C23" s="13" t="s">
        <v>73</v>
      </c>
      <c r="D23" s="13" t="s">
        <v>270</v>
      </c>
      <c r="E23" s="14" t="s">
        <v>74</v>
      </c>
      <c r="F23" s="15">
        <v>452</v>
      </c>
      <c r="G23" s="15">
        <v>359</v>
      </c>
      <c r="H23" s="15">
        <v>0</v>
      </c>
      <c r="I23" s="15">
        <v>359</v>
      </c>
      <c r="J23" s="15">
        <v>0</v>
      </c>
      <c r="K23" s="15">
        <v>93</v>
      </c>
      <c r="L23" s="15">
        <v>0</v>
      </c>
      <c r="M23" s="15">
        <v>0</v>
      </c>
      <c r="N23" s="15">
        <v>93</v>
      </c>
      <c r="O23" s="15">
        <v>0</v>
      </c>
      <c r="P23" s="15">
        <v>0</v>
      </c>
      <c r="Q23" s="15">
        <v>0</v>
      </c>
      <c r="R23" s="15">
        <v>0</v>
      </c>
    </row>
    <row r="24" ht="13.5" spans="1:18">
      <c r="A24" s="13" t="s">
        <v>60</v>
      </c>
      <c r="B24" s="13" t="s">
        <v>62</v>
      </c>
      <c r="C24" s="13" t="s">
        <v>76</v>
      </c>
      <c r="D24" s="13" t="s">
        <v>270</v>
      </c>
      <c r="E24" s="14" t="s">
        <v>77</v>
      </c>
      <c r="F24" s="15">
        <v>120</v>
      </c>
      <c r="G24" s="15">
        <v>0</v>
      </c>
      <c r="H24" s="15">
        <v>0</v>
      </c>
      <c r="I24" s="15">
        <v>0</v>
      </c>
      <c r="J24" s="15">
        <v>0</v>
      </c>
      <c r="K24" s="15">
        <v>120</v>
      </c>
      <c r="L24" s="15">
        <v>0</v>
      </c>
      <c r="M24" s="15">
        <v>0</v>
      </c>
      <c r="N24" s="15">
        <v>120</v>
      </c>
      <c r="O24" s="15">
        <v>0</v>
      </c>
      <c r="P24" s="15">
        <v>0</v>
      </c>
      <c r="Q24" s="15">
        <v>0</v>
      </c>
      <c r="R24" s="15">
        <v>0</v>
      </c>
    </row>
    <row r="25" ht="13.5" spans="1:18">
      <c r="A25" s="13" t="s">
        <v>60</v>
      </c>
      <c r="B25" s="13" t="s">
        <v>62</v>
      </c>
      <c r="C25" s="13" t="s">
        <v>78</v>
      </c>
      <c r="D25" s="13" t="s">
        <v>270</v>
      </c>
      <c r="E25" s="14" t="s">
        <v>79</v>
      </c>
      <c r="F25" s="15">
        <v>170.91</v>
      </c>
      <c r="G25" s="15">
        <v>170.91</v>
      </c>
      <c r="H25" s="15">
        <v>134.2322</v>
      </c>
      <c r="I25" s="15">
        <v>36.3418</v>
      </c>
      <c r="J25" s="15">
        <v>0.336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</row>
    <row r="26" ht="13.5" spans="1:18">
      <c r="A26" s="13" t="s">
        <v>87</v>
      </c>
      <c r="B26" s="13" t="s">
        <v>73</v>
      </c>
      <c r="C26" s="13" t="s">
        <v>73</v>
      </c>
      <c r="D26" s="13" t="s">
        <v>270</v>
      </c>
      <c r="E26" s="14" t="s">
        <v>92</v>
      </c>
      <c r="F26" s="15">
        <v>19.9671</v>
      </c>
      <c r="G26" s="15">
        <v>19.9671</v>
      </c>
      <c r="H26" s="15">
        <v>19.9671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</row>
    <row r="27" ht="13.5" spans="1:18">
      <c r="A27" s="13" t="s">
        <v>87</v>
      </c>
      <c r="B27" s="13" t="s">
        <v>73</v>
      </c>
      <c r="C27" s="13" t="s">
        <v>62</v>
      </c>
      <c r="D27" s="13" t="s">
        <v>270</v>
      </c>
      <c r="E27" s="14" t="s">
        <v>93</v>
      </c>
      <c r="F27" s="15">
        <v>7.9869</v>
      </c>
      <c r="G27" s="15">
        <v>7.9869</v>
      </c>
      <c r="H27" s="15">
        <v>7.9869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</row>
    <row r="28" ht="13.5" spans="1:18">
      <c r="A28" s="13" t="s">
        <v>94</v>
      </c>
      <c r="B28" s="13" t="s">
        <v>96</v>
      </c>
      <c r="C28" s="13" t="s">
        <v>67</v>
      </c>
      <c r="D28" s="13" t="s">
        <v>270</v>
      </c>
      <c r="E28" s="14" t="s">
        <v>99</v>
      </c>
      <c r="F28" s="15">
        <v>6.9885</v>
      </c>
      <c r="G28" s="15">
        <v>6.9885</v>
      </c>
      <c r="H28" s="15">
        <v>6.9885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</row>
    <row r="29" ht="13.5" spans="1:18">
      <c r="A29" s="13" t="s">
        <v>94</v>
      </c>
      <c r="B29" s="13" t="s">
        <v>96</v>
      </c>
      <c r="C29" s="13" t="s">
        <v>69</v>
      </c>
      <c r="D29" s="13" t="s">
        <v>270</v>
      </c>
      <c r="E29" s="14" t="s">
        <v>100</v>
      </c>
      <c r="F29" s="15">
        <v>4.1693</v>
      </c>
      <c r="G29" s="15">
        <v>4.1693</v>
      </c>
      <c r="H29" s="15">
        <v>4.1693</v>
      </c>
      <c r="I29" s="15">
        <v>0</v>
      </c>
      <c r="J29" s="15">
        <v>0</v>
      </c>
      <c r="K29" s="15" t="s">
        <v>272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</row>
    <row r="30" ht="13.5" spans="1:18">
      <c r="A30" s="13" t="s">
        <v>101</v>
      </c>
      <c r="B30" s="13" t="s">
        <v>67</v>
      </c>
      <c r="C30" s="13" t="s">
        <v>65</v>
      </c>
      <c r="D30" s="13" t="s">
        <v>270</v>
      </c>
      <c r="E30" s="14" t="s">
        <v>104</v>
      </c>
      <c r="F30" s="15">
        <v>11.9803</v>
      </c>
      <c r="G30" s="15">
        <v>11.9803</v>
      </c>
      <c r="H30" s="15">
        <v>11.9803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</row>
    <row r="31" ht="13.5" spans="1:18">
      <c r="A31" s="13"/>
      <c r="B31" s="13"/>
      <c r="C31" s="13"/>
      <c r="D31" s="13" t="s">
        <v>273</v>
      </c>
      <c r="E31" s="14" t="s">
        <v>247</v>
      </c>
      <c r="F31" s="15">
        <v>68.1678</v>
      </c>
      <c r="G31" s="15">
        <v>68.1678</v>
      </c>
      <c r="H31" s="15">
        <v>42.3799</v>
      </c>
      <c r="I31" s="15">
        <v>25.7559</v>
      </c>
      <c r="J31" s="15">
        <v>0.032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</row>
    <row r="32" ht="13.5" spans="1:18">
      <c r="A32" s="13" t="s">
        <v>60</v>
      </c>
      <c r="B32" s="13" t="s">
        <v>62</v>
      </c>
      <c r="C32" s="13" t="s">
        <v>71</v>
      </c>
      <c r="D32" s="13" t="s">
        <v>270</v>
      </c>
      <c r="E32" s="14" t="s">
        <v>72</v>
      </c>
      <c r="F32" s="15">
        <v>18</v>
      </c>
      <c r="G32" s="15">
        <v>18</v>
      </c>
      <c r="H32" s="15">
        <v>0</v>
      </c>
      <c r="I32" s="15">
        <v>18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</row>
    <row r="33" ht="13.5" spans="1:18">
      <c r="A33" s="13" t="s">
        <v>60</v>
      </c>
      <c r="B33" s="13" t="s">
        <v>62</v>
      </c>
      <c r="C33" s="13" t="s">
        <v>78</v>
      </c>
      <c r="D33" s="13" t="s">
        <v>270</v>
      </c>
      <c r="E33" s="14" t="s">
        <v>79</v>
      </c>
      <c r="F33" s="15">
        <v>38.441</v>
      </c>
      <c r="G33" s="15">
        <v>38.441</v>
      </c>
      <c r="H33" s="15">
        <v>30.6531</v>
      </c>
      <c r="I33" s="15">
        <v>7.7559</v>
      </c>
      <c r="J33" s="15">
        <v>0.032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</row>
    <row r="34" ht="13.5" spans="1:18">
      <c r="A34" s="13" t="s">
        <v>87</v>
      </c>
      <c r="B34" s="13" t="s">
        <v>73</v>
      </c>
      <c r="C34" s="13" t="s">
        <v>73</v>
      </c>
      <c r="D34" s="13" t="s">
        <v>270</v>
      </c>
      <c r="E34" s="14" t="s">
        <v>92</v>
      </c>
      <c r="F34" s="15">
        <v>4.5987</v>
      </c>
      <c r="G34" s="15">
        <v>4.5987</v>
      </c>
      <c r="H34" s="15">
        <v>4.5987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</row>
    <row r="35" ht="13.5" spans="1:18">
      <c r="A35" s="13" t="s">
        <v>87</v>
      </c>
      <c r="B35" s="13" t="s">
        <v>73</v>
      </c>
      <c r="C35" s="13" t="s">
        <v>62</v>
      </c>
      <c r="D35" s="13" t="s">
        <v>270</v>
      </c>
      <c r="E35" s="14" t="s">
        <v>93</v>
      </c>
      <c r="F35" s="15">
        <v>1.8395</v>
      </c>
      <c r="G35" s="15">
        <v>1.8395</v>
      </c>
      <c r="H35" s="15">
        <v>1.8395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</row>
    <row r="36" ht="13.5" spans="1:18">
      <c r="A36" s="13" t="s">
        <v>94</v>
      </c>
      <c r="B36" s="13" t="s">
        <v>96</v>
      </c>
      <c r="C36" s="13" t="s">
        <v>67</v>
      </c>
      <c r="D36" s="13" t="s">
        <v>270</v>
      </c>
      <c r="E36" s="14" t="s">
        <v>99</v>
      </c>
      <c r="F36" s="15">
        <v>1.6096</v>
      </c>
      <c r="G36" s="15">
        <v>1.6096</v>
      </c>
      <c r="H36" s="15">
        <v>1.6096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</row>
    <row r="37" ht="13.5" spans="1:18">
      <c r="A37" s="13" t="s">
        <v>94</v>
      </c>
      <c r="B37" s="13" t="s">
        <v>96</v>
      </c>
      <c r="C37" s="13" t="s">
        <v>69</v>
      </c>
      <c r="D37" s="13" t="s">
        <v>270</v>
      </c>
      <c r="E37" s="14" t="s">
        <v>100</v>
      </c>
      <c r="F37" s="15">
        <v>0.9198</v>
      </c>
      <c r="G37" s="15">
        <v>0.9198</v>
      </c>
      <c r="H37" s="15">
        <v>0.9198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</row>
    <row r="38" ht="13.5" spans="1:18">
      <c r="A38" s="13" t="s">
        <v>101</v>
      </c>
      <c r="B38" s="13" t="s">
        <v>67</v>
      </c>
      <c r="C38" s="13" t="s">
        <v>65</v>
      </c>
      <c r="D38" s="13" t="s">
        <v>270</v>
      </c>
      <c r="E38" s="14" t="s">
        <v>104</v>
      </c>
      <c r="F38" s="15">
        <v>2.7592</v>
      </c>
      <c r="G38" s="15">
        <v>2.7592</v>
      </c>
      <c r="H38" s="15">
        <v>2.7592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</row>
    <row r="39" ht="13.5" spans="1:18">
      <c r="A39" s="13"/>
      <c r="B39" s="13"/>
      <c r="C39" s="13"/>
      <c r="D39" s="13" t="s">
        <v>274</v>
      </c>
      <c r="E39" s="14" t="s">
        <v>249</v>
      </c>
      <c r="F39" s="15">
        <v>536.0379</v>
      </c>
      <c r="G39" s="15">
        <v>536.0379</v>
      </c>
      <c r="H39" s="15">
        <v>114.4632</v>
      </c>
      <c r="I39" s="15">
        <v>421.3027</v>
      </c>
      <c r="J39" s="15">
        <v>0.272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</row>
    <row r="40" ht="13.5" spans="1:18">
      <c r="A40" s="13" t="s">
        <v>60</v>
      </c>
      <c r="B40" s="13" t="s">
        <v>62</v>
      </c>
      <c r="C40" s="13" t="s">
        <v>67</v>
      </c>
      <c r="D40" s="13" t="s">
        <v>270</v>
      </c>
      <c r="E40" s="14" t="s">
        <v>68</v>
      </c>
      <c r="F40" s="15">
        <v>385</v>
      </c>
      <c r="G40" s="15">
        <v>385</v>
      </c>
      <c r="H40" s="15">
        <v>0</v>
      </c>
      <c r="I40" s="15">
        <v>385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</row>
    <row r="41" ht="13.5" spans="1:18">
      <c r="A41" s="13" t="s">
        <v>60</v>
      </c>
      <c r="B41" s="13" t="s">
        <v>62</v>
      </c>
      <c r="C41" s="13" t="s">
        <v>71</v>
      </c>
      <c r="D41" s="13" t="s">
        <v>270</v>
      </c>
      <c r="E41" s="14" t="s">
        <v>72</v>
      </c>
      <c r="F41" s="15">
        <v>15</v>
      </c>
      <c r="G41" s="15">
        <v>15</v>
      </c>
      <c r="H41" s="15">
        <v>0</v>
      </c>
      <c r="I41" s="15">
        <v>15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</row>
    <row r="42" ht="13.5" spans="1:18">
      <c r="A42" s="13" t="s">
        <v>60</v>
      </c>
      <c r="B42" s="13" t="s">
        <v>62</v>
      </c>
      <c r="C42" s="13" t="s">
        <v>78</v>
      </c>
      <c r="D42" s="13" t="s">
        <v>270</v>
      </c>
      <c r="E42" s="14" t="s">
        <v>79</v>
      </c>
      <c r="F42" s="15">
        <v>103.767</v>
      </c>
      <c r="G42" s="15">
        <v>103.767</v>
      </c>
      <c r="H42" s="15">
        <v>82.1923</v>
      </c>
      <c r="I42" s="15">
        <v>21.3027</v>
      </c>
      <c r="J42" s="15">
        <v>0.272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</row>
    <row r="43" ht="13.5" spans="1:18">
      <c r="A43" s="13" t="s">
        <v>87</v>
      </c>
      <c r="B43" s="13" t="s">
        <v>73</v>
      </c>
      <c r="C43" s="13" t="s">
        <v>73</v>
      </c>
      <c r="D43" s="13" t="s">
        <v>270</v>
      </c>
      <c r="E43" s="14" t="s">
        <v>92</v>
      </c>
      <c r="F43" s="15">
        <v>12.5867</v>
      </c>
      <c r="G43" s="15">
        <v>12.5867</v>
      </c>
      <c r="H43" s="15">
        <v>12.5867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</row>
    <row r="44" ht="13.5" spans="1:18">
      <c r="A44" s="13" t="s">
        <v>87</v>
      </c>
      <c r="B44" s="13" t="s">
        <v>73</v>
      </c>
      <c r="C44" s="13" t="s">
        <v>62</v>
      </c>
      <c r="D44" s="13" t="s">
        <v>270</v>
      </c>
      <c r="E44" s="14" t="s">
        <v>93</v>
      </c>
      <c r="F44" s="15">
        <v>5.0347</v>
      </c>
      <c r="G44" s="15">
        <v>5.0347</v>
      </c>
      <c r="H44" s="15">
        <v>5.0347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</row>
    <row r="45" ht="13.5" spans="1:18">
      <c r="A45" s="13" t="s">
        <v>94</v>
      </c>
      <c r="B45" s="13" t="s">
        <v>96</v>
      </c>
      <c r="C45" s="13" t="s">
        <v>67</v>
      </c>
      <c r="D45" s="13" t="s">
        <v>270</v>
      </c>
      <c r="E45" s="14" t="s">
        <v>99</v>
      </c>
      <c r="F45" s="15">
        <v>4.4054</v>
      </c>
      <c r="G45" s="15">
        <v>4.4054</v>
      </c>
      <c r="H45" s="15">
        <v>4.4054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</row>
    <row r="46" ht="13.5" spans="1:18">
      <c r="A46" s="13" t="s">
        <v>94</v>
      </c>
      <c r="B46" s="13" t="s">
        <v>96</v>
      </c>
      <c r="C46" s="13" t="s">
        <v>69</v>
      </c>
      <c r="D46" s="13" t="s">
        <v>270</v>
      </c>
      <c r="E46" s="14" t="s">
        <v>100</v>
      </c>
      <c r="F46" s="15">
        <v>2.692</v>
      </c>
      <c r="G46" s="15">
        <v>2.692</v>
      </c>
      <c r="H46" s="15">
        <v>2.692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</row>
    <row r="47" ht="13.5" spans="1:18">
      <c r="A47" s="13" t="s">
        <v>101</v>
      </c>
      <c r="B47" s="13" t="s">
        <v>67</v>
      </c>
      <c r="C47" s="13" t="s">
        <v>65</v>
      </c>
      <c r="D47" s="13" t="s">
        <v>270</v>
      </c>
      <c r="E47" s="14" t="s">
        <v>104</v>
      </c>
      <c r="F47" s="15">
        <v>7.5521</v>
      </c>
      <c r="G47" s="15">
        <v>7.5521</v>
      </c>
      <c r="H47" s="15">
        <v>7.5521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</row>
    <row r="48" ht="13.5" spans="1:18">
      <c r="A48" s="13"/>
      <c r="B48" s="13"/>
      <c r="C48" s="13"/>
      <c r="D48" s="13" t="s">
        <v>275</v>
      </c>
      <c r="E48" s="14" t="s">
        <v>251</v>
      </c>
      <c r="F48" s="15">
        <v>433.3608</v>
      </c>
      <c r="G48" s="15">
        <v>187.3608</v>
      </c>
      <c r="H48" s="15">
        <v>21.4856</v>
      </c>
      <c r="I48" s="15">
        <v>165.8592</v>
      </c>
      <c r="J48" s="15">
        <v>0.016</v>
      </c>
      <c r="K48" s="15">
        <v>246</v>
      </c>
      <c r="L48" s="15">
        <v>0</v>
      </c>
      <c r="M48" s="15">
        <v>0</v>
      </c>
      <c r="N48" s="15">
        <v>246</v>
      </c>
      <c r="O48" s="15">
        <v>0</v>
      </c>
      <c r="P48" s="15">
        <v>0</v>
      </c>
      <c r="Q48" s="15">
        <v>0</v>
      </c>
      <c r="R48" s="15">
        <v>0</v>
      </c>
    </row>
    <row r="49" ht="13.5" spans="1:18">
      <c r="A49" s="13" t="s">
        <v>60</v>
      </c>
      <c r="B49" s="13" t="s">
        <v>62</v>
      </c>
      <c r="C49" s="13" t="s">
        <v>76</v>
      </c>
      <c r="D49" s="13" t="s">
        <v>270</v>
      </c>
      <c r="E49" s="14" t="s">
        <v>77</v>
      </c>
      <c r="F49" s="15">
        <v>410</v>
      </c>
      <c r="G49" s="15">
        <v>164</v>
      </c>
      <c r="H49" s="15">
        <v>0</v>
      </c>
      <c r="I49" s="15">
        <v>164</v>
      </c>
      <c r="J49" s="15">
        <v>0</v>
      </c>
      <c r="K49" s="15">
        <v>246</v>
      </c>
      <c r="L49" s="15">
        <v>0</v>
      </c>
      <c r="M49" s="15">
        <v>0</v>
      </c>
      <c r="N49" s="15">
        <v>246</v>
      </c>
      <c r="O49" s="15">
        <v>0</v>
      </c>
      <c r="P49" s="15">
        <v>0</v>
      </c>
      <c r="Q49" s="15">
        <v>0</v>
      </c>
      <c r="R49" s="15">
        <v>0</v>
      </c>
    </row>
    <row r="50" ht="13.5" spans="1:18">
      <c r="A50" s="13" t="s">
        <v>60</v>
      </c>
      <c r="B50" s="13" t="s">
        <v>62</v>
      </c>
      <c r="C50" s="13" t="s">
        <v>78</v>
      </c>
      <c r="D50" s="13" t="s">
        <v>270</v>
      </c>
      <c r="E50" s="14" t="s">
        <v>79</v>
      </c>
      <c r="F50" s="15">
        <v>17.4143</v>
      </c>
      <c r="G50" s="15">
        <v>17.4143</v>
      </c>
      <c r="H50" s="15">
        <v>15.5391</v>
      </c>
      <c r="I50" s="15">
        <v>1.8592</v>
      </c>
      <c r="J50" s="15">
        <v>0.016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</row>
    <row r="51" ht="13.5" spans="1:18">
      <c r="A51" s="13" t="s">
        <v>87</v>
      </c>
      <c r="B51" s="13" t="s">
        <v>73</v>
      </c>
      <c r="C51" s="13" t="s">
        <v>73</v>
      </c>
      <c r="D51" s="13" t="s">
        <v>270</v>
      </c>
      <c r="E51" s="14" t="s">
        <v>92</v>
      </c>
      <c r="F51" s="15">
        <v>2.3319</v>
      </c>
      <c r="G51" s="15">
        <v>2.3319</v>
      </c>
      <c r="H51" s="15">
        <v>2.3319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</row>
    <row r="52" ht="13.5" spans="1:18">
      <c r="A52" s="13" t="s">
        <v>87</v>
      </c>
      <c r="B52" s="13" t="s">
        <v>73</v>
      </c>
      <c r="C52" s="13" t="s">
        <v>62</v>
      </c>
      <c r="D52" s="13" t="s">
        <v>270</v>
      </c>
      <c r="E52" s="14" t="s">
        <v>93</v>
      </c>
      <c r="F52" s="15">
        <v>0.9328</v>
      </c>
      <c r="G52" s="15">
        <v>0.9328</v>
      </c>
      <c r="H52" s="15">
        <v>0.9328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</row>
    <row r="53" ht="13.5" spans="1:18">
      <c r="A53" s="13" t="s">
        <v>94</v>
      </c>
      <c r="B53" s="13" t="s">
        <v>96</v>
      </c>
      <c r="C53" s="13" t="s">
        <v>67</v>
      </c>
      <c r="D53" s="13" t="s">
        <v>270</v>
      </c>
      <c r="E53" s="14" t="s">
        <v>99</v>
      </c>
      <c r="F53" s="15">
        <v>0.8162</v>
      </c>
      <c r="G53" s="15">
        <v>0.8162</v>
      </c>
      <c r="H53" s="15">
        <v>0.8162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</row>
    <row r="54" ht="13.5" spans="1:18">
      <c r="A54" s="13" t="s">
        <v>94</v>
      </c>
      <c r="B54" s="13" t="s">
        <v>96</v>
      </c>
      <c r="C54" s="13" t="s">
        <v>69</v>
      </c>
      <c r="D54" s="13" t="s">
        <v>270</v>
      </c>
      <c r="E54" s="14" t="s">
        <v>100</v>
      </c>
      <c r="F54" s="15">
        <v>0.4664</v>
      </c>
      <c r="G54" s="15">
        <v>0.4664</v>
      </c>
      <c r="H54" s="15">
        <v>0.4664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</row>
    <row r="55" ht="13.5" spans="1:18">
      <c r="A55" s="13" t="s">
        <v>101</v>
      </c>
      <c r="B55" s="13" t="s">
        <v>67</v>
      </c>
      <c r="C55" s="13" t="s">
        <v>65</v>
      </c>
      <c r="D55" s="13" t="s">
        <v>270</v>
      </c>
      <c r="E55" s="14" t="s">
        <v>104</v>
      </c>
      <c r="F55" s="15">
        <v>1.3992</v>
      </c>
      <c r="G55" s="15">
        <v>1.3992</v>
      </c>
      <c r="H55" s="15">
        <v>1.3992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0</v>
      </c>
      <c r="R55" s="15">
        <v>0</v>
      </c>
    </row>
    <row r="56" ht="13.5" spans="1:18">
      <c r="A56" s="13"/>
      <c r="B56" s="13"/>
      <c r="C56" s="13"/>
      <c r="D56" s="13" t="s">
        <v>276</v>
      </c>
      <c r="E56" s="14" t="s">
        <v>253</v>
      </c>
      <c r="F56" s="15">
        <v>227.1391</v>
      </c>
      <c r="G56" s="15">
        <v>227.1391</v>
      </c>
      <c r="H56" s="15">
        <v>113.6323</v>
      </c>
      <c r="I56" s="15">
        <v>112.4134</v>
      </c>
      <c r="J56" s="15">
        <v>1.0934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5">
        <v>0</v>
      </c>
      <c r="R56" s="15">
        <v>0</v>
      </c>
    </row>
    <row r="57" ht="13.5" spans="1:18">
      <c r="A57" s="13" t="s">
        <v>60</v>
      </c>
      <c r="B57" s="13" t="s">
        <v>62</v>
      </c>
      <c r="C57" s="13" t="s">
        <v>67</v>
      </c>
      <c r="D57" s="13" t="s">
        <v>270</v>
      </c>
      <c r="E57" s="14" t="s">
        <v>68</v>
      </c>
      <c r="F57" s="15">
        <v>8</v>
      </c>
      <c r="G57" s="15">
        <v>8</v>
      </c>
      <c r="H57" s="15">
        <v>0</v>
      </c>
      <c r="I57" s="15">
        <v>8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  <c r="Q57" s="15">
        <v>0</v>
      </c>
      <c r="R57" s="15">
        <v>0</v>
      </c>
    </row>
    <row r="58" ht="13.5" spans="1:18">
      <c r="A58" s="13" t="s">
        <v>60</v>
      </c>
      <c r="B58" s="13" t="s">
        <v>62</v>
      </c>
      <c r="C58" s="13" t="s">
        <v>71</v>
      </c>
      <c r="D58" s="13" t="s">
        <v>270</v>
      </c>
      <c r="E58" s="14" t="s">
        <v>72</v>
      </c>
      <c r="F58" s="15">
        <v>85</v>
      </c>
      <c r="G58" s="15">
        <v>85</v>
      </c>
      <c r="H58" s="15">
        <v>0</v>
      </c>
      <c r="I58" s="15">
        <v>85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15">
        <v>0</v>
      </c>
      <c r="Q58" s="15">
        <v>0</v>
      </c>
      <c r="R58" s="15">
        <v>0</v>
      </c>
    </row>
    <row r="59" ht="13.5" spans="1:18">
      <c r="A59" s="13" t="s">
        <v>60</v>
      </c>
      <c r="B59" s="13" t="s">
        <v>62</v>
      </c>
      <c r="C59" s="13" t="s">
        <v>78</v>
      </c>
      <c r="D59" s="13" t="s">
        <v>270</v>
      </c>
      <c r="E59" s="14" t="s">
        <v>79</v>
      </c>
      <c r="F59" s="15">
        <v>101.035</v>
      </c>
      <c r="G59" s="15">
        <v>101.035</v>
      </c>
      <c r="H59" s="15">
        <v>80.5282</v>
      </c>
      <c r="I59" s="15">
        <v>19.4134</v>
      </c>
      <c r="J59" s="15">
        <v>1.0934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15">
        <v>0</v>
      </c>
      <c r="Q59" s="15">
        <v>0</v>
      </c>
      <c r="R59" s="15">
        <v>0</v>
      </c>
    </row>
    <row r="60" ht="13.5" spans="1:18">
      <c r="A60" s="13" t="s">
        <v>87</v>
      </c>
      <c r="B60" s="13" t="s">
        <v>73</v>
      </c>
      <c r="C60" s="13" t="s">
        <v>73</v>
      </c>
      <c r="D60" s="13" t="s">
        <v>270</v>
      </c>
      <c r="E60" s="14" t="s">
        <v>92</v>
      </c>
      <c r="F60" s="15">
        <v>12.6134</v>
      </c>
      <c r="G60" s="15">
        <v>12.6134</v>
      </c>
      <c r="H60" s="15">
        <v>12.6134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  <c r="Q60" s="15">
        <v>0</v>
      </c>
      <c r="R60" s="15">
        <v>0</v>
      </c>
    </row>
    <row r="61" ht="13.5" spans="1:18">
      <c r="A61" s="13" t="s">
        <v>87</v>
      </c>
      <c r="B61" s="13" t="s">
        <v>73</v>
      </c>
      <c r="C61" s="13" t="s">
        <v>62</v>
      </c>
      <c r="D61" s="13" t="s">
        <v>270</v>
      </c>
      <c r="E61" s="14" t="s">
        <v>93</v>
      </c>
      <c r="F61" s="15">
        <v>5.0454</v>
      </c>
      <c r="G61" s="15">
        <v>5.0454</v>
      </c>
      <c r="H61" s="15">
        <v>5.0454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15">
        <v>0</v>
      </c>
      <c r="Q61" s="15">
        <v>0</v>
      </c>
      <c r="R61" s="15">
        <v>0</v>
      </c>
    </row>
    <row r="62" ht="13.5" spans="1:18">
      <c r="A62" s="13" t="s">
        <v>94</v>
      </c>
      <c r="B62" s="13" t="s">
        <v>96</v>
      </c>
      <c r="C62" s="13" t="s">
        <v>67</v>
      </c>
      <c r="D62" s="13" t="s">
        <v>270</v>
      </c>
      <c r="E62" s="14" t="s">
        <v>99</v>
      </c>
      <c r="F62" s="15">
        <v>4.4147</v>
      </c>
      <c r="G62" s="15">
        <v>4.4147</v>
      </c>
      <c r="H62" s="15">
        <v>4.4147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15">
        <v>0</v>
      </c>
      <c r="Q62" s="15">
        <v>0</v>
      </c>
      <c r="R62" s="15">
        <v>0</v>
      </c>
    </row>
    <row r="63" ht="13.5" spans="1:18">
      <c r="A63" s="13" t="s">
        <v>94</v>
      </c>
      <c r="B63" s="13" t="s">
        <v>96</v>
      </c>
      <c r="C63" s="13" t="s">
        <v>69</v>
      </c>
      <c r="D63" s="13" t="s">
        <v>270</v>
      </c>
      <c r="E63" s="14" t="s">
        <v>100</v>
      </c>
      <c r="F63" s="15">
        <v>3.4625</v>
      </c>
      <c r="G63" s="15">
        <v>3.4625</v>
      </c>
      <c r="H63" s="15">
        <v>3.4625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5">
        <v>0</v>
      </c>
      <c r="Q63" s="15">
        <v>0</v>
      </c>
      <c r="R63" s="15">
        <v>0</v>
      </c>
    </row>
    <row r="64" ht="13.5" spans="1:18">
      <c r="A64" s="13" t="s">
        <v>101</v>
      </c>
      <c r="B64" s="13" t="s">
        <v>67</v>
      </c>
      <c r="C64" s="13" t="s">
        <v>65</v>
      </c>
      <c r="D64" s="13" t="s">
        <v>270</v>
      </c>
      <c r="E64" s="14" t="s">
        <v>104</v>
      </c>
      <c r="F64" s="15">
        <v>7.5681</v>
      </c>
      <c r="G64" s="15">
        <v>7.5681</v>
      </c>
      <c r="H64" s="15">
        <v>7.5681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15">
        <v>0</v>
      </c>
      <c r="Q64" s="15">
        <v>0</v>
      </c>
      <c r="R64" s="15">
        <v>0</v>
      </c>
    </row>
    <row r="65" ht="13.5" spans="1:18">
      <c r="A65" s="13"/>
      <c r="B65" s="13"/>
      <c r="C65" s="13"/>
      <c r="D65" s="13" t="s">
        <v>277</v>
      </c>
      <c r="E65" s="14" t="s">
        <v>255</v>
      </c>
      <c r="F65" s="15">
        <v>123.1992</v>
      </c>
      <c r="G65" s="15">
        <v>123.1992</v>
      </c>
      <c r="H65" s="15">
        <v>82.116</v>
      </c>
      <c r="I65" s="15">
        <v>40.3566</v>
      </c>
      <c r="J65" s="15">
        <v>0.7266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v>0</v>
      </c>
      <c r="Q65" s="15">
        <v>0</v>
      </c>
      <c r="R65" s="15">
        <v>0</v>
      </c>
    </row>
    <row r="66" ht="13.5" spans="1:18">
      <c r="A66" s="13" t="s">
        <v>60</v>
      </c>
      <c r="B66" s="13" t="s">
        <v>62</v>
      </c>
      <c r="C66" s="13" t="s">
        <v>67</v>
      </c>
      <c r="D66" s="13" t="s">
        <v>270</v>
      </c>
      <c r="E66" s="14" t="s">
        <v>68</v>
      </c>
      <c r="F66" s="15">
        <v>25</v>
      </c>
      <c r="G66" s="15">
        <v>25</v>
      </c>
      <c r="H66" s="15">
        <v>0</v>
      </c>
      <c r="I66" s="15">
        <v>25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15">
        <v>0</v>
      </c>
      <c r="Q66" s="15">
        <v>0</v>
      </c>
      <c r="R66" s="15">
        <v>0</v>
      </c>
    </row>
    <row r="67" ht="13.5" spans="1:18">
      <c r="A67" s="13" t="s">
        <v>60</v>
      </c>
      <c r="B67" s="13" t="s">
        <v>62</v>
      </c>
      <c r="C67" s="13" t="s">
        <v>78</v>
      </c>
      <c r="D67" s="13" t="s">
        <v>270</v>
      </c>
      <c r="E67" s="14" t="s">
        <v>79</v>
      </c>
      <c r="F67" s="15">
        <v>75.0599</v>
      </c>
      <c r="G67" s="15">
        <v>75.0599</v>
      </c>
      <c r="H67" s="15">
        <v>59.2553</v>
      </c>
      <c r="I67" s="15">
        <v>15.3566</v>
      </c>
      <c r="J67" s="15">
        <v>0.448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5">
        <v>0</v>
      </c>
      <c r="Q67" s="15">
        <v>0</v>
      </c>
      <c r="R67" s="15">
        <v>0</v>
      </c>
    </row>
    <row r="68" ht="13.5" spans="1:18">
      <c r="A68" s="13" t="s">
        <v>87</v>
      </c>
      <c r="B68" s="13" t="s">
        <v>73</v>
      </c>
      <c r="C68" s="13" t="s">
        <v>67</v>
      </c>
      <c r="D68" s="13" t="s">
        <v>270</v>
      </c>
      <c r="E68" s="14" t="s">
        <v>91</v>
      </c>
      <c r="F68" s="15">
        <v>0.2786</v>
      </c>
      <c r="G68" s="15">
        <v>0.2786</v>
      </c>
      <c r="H68" s="15">
        <v>0</v>
      </c>
      <c r="I68" s="15">
        <v>0</v>
      </c>
      <c r="J68" s="15">
        <v>0.2786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  <c r="Q68" s="15">
        <v>0</v>
      </c>
      <c r="R68" s="15">
        <v>0</v>
      </c>
    </row>
    <row r="69" ht="13.5" spans="1:18">
      <c r="A69" s="13" t="s">
        <v>87</v>
      </c>
      <c r="B69" s="13" t="s">
        <v>73</v>
      </c>
      <c r="C69" s="13" t="s">
        <v>73</v>
      </c>
      <c r="D69" s="13" t="s">
        <v>270</v>
      </c>
      <c r="E69" s="14" t="s">
        <v>92</v>
      </c>
      <c r="F69" s="15">
        <v>8.7952</v>
      </c>
      <c r="G69" s="15">
        <v>8.7952</v>
      </c>
      <c r="H69" s="15">
        <v>8.7952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15">
        <v>0</v>
      </c>
      <c r="Q69" s="15">
        <v>0</v>
      </c>
      <c r="R69" s="15">
        <v>0</v>
      </c>
    </row>
    <row r="70" ht="13.5" spans="1:18">
      <c r="A70" s="13" t="s">
        <v>87</v>
      </c>
      <c r="B70" s="13" t="s">
        <v>73</v>
      </c>
      <c r="C70" s="13" t="s">
        <v>62</v>
      </c>
      <c r="D70" s="13" t="s">
        <v>270</v>
      </c>
      <c r="E70" s="14" t="s">
        <v>93</v>
      </c>
      <c r="F70" s="15">
        <v>3.5181</v>
      </c>
      <c r="G70" s="15">
        <v>3.5181</v>
      </c>
      <c r="H70" s="15">
        <v>3.5181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15">
        <v>0</v>
      </c>
      <c r="Q70" s="15">
        <v>0</v>
      </c>
      <c r="R70" s="15">
        <v>0</v>
      </c>
    </row>
    <row r="71" ht="13.5" spans="1:18">
      <c r="A71" s="13" t="s">
        <v>94</v>
      </c>
      <c r="B71" s="13" t="s">
        <v>96</v>
      </c>
      <c r="C71" s="13" t="s">
        <v>67</v>
      </c>
      <c r="D71" s="13" t="s">
        <v>270</v>
      </c>
      <c r="E71" s="14" t="s">
        <v>99</v>
      </c>
      <c r="F71" s="15">
        <v>3.0783</v>
      </c>
      <c r="G71" s="15">
        <v>3.0783</v>
      </c>
      <c r="H71" s="15">
        <v>3.0783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5">
        <v>0</v>
      </c>
      <c r="Q71" s="15">
        <v>0</v>
      </c>
      <c r="R71" s="15">
        <v>0</v>
      </c>
    </row>
    <row r="72" ht="13.5" spans="1:18">
      <c r="A72" s="13" t="s">
        <v>94</v>
      </c>
      <c r="B72" s="13" t="s">
        <v>96</v>
      </c>
      <c r="C72" s="13" t="s">
        <v>69</v>
      </c>
      <c r="D72" s="13" t="s">
        <v>270</v>
      </c>
      <c r="E72" s="14" t="s">
        <v>100</v>
      </c>
      <c r="F72" s="15">
        <v>2.192</v>
      </c>
      <c r="G72" s="15">
        <v>2.192</v>
      </c>
      <c r="H72" s="15">
        <v>2.192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15">
        <v>0</v>
      </c>
      <c r="Q72" s="15">
        <v>0</v>
      </c>
      <c r="R72" s="15">
        <v>0</v>
      </c>
    </row>
    <row r="73" ht="13.5" spans="1:18">
      <c r="A73" s="13" t="s">
        <v>101</v>
      </c>
      <c r="B73" s="13" t="s">
        <v>67</v>
      </c>
      <c r="C73" s="13" t="s">
        <v>65</v>
      </c>
      <c r="D73" s="13" t="s">
        <v>270</v>
      </c>
      <c r="E73" s="14" t="s">
        <v>104</v>
      </c>
      <c r="F73" s="15">
        <v>5.2771</v>
      </c>
      <c r="G73" s="15">
        <v>5.2771</v>
      </c>
      <c r="H73" s="15">
        <v>5.2771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15">
        <v>0</v>
      </c>
      <c r="Q73" s="15">
        <v>0</v>
      </c>
      <c r="R73" s="15">
        <v>0</v>
      </c>
    </row>
    <row r="74" ht="13.5" spans="1:18">
      <c r="A74" s="13"/>
      <c r="B74" s="13"/>
      <c r="C74" s="13"/>
      <c r="D74" s="13" t="s">
        <v>278</v>
      </c>
      <c r="E74" s="14" t="s">
        <v>257</v>
      </c>
      <c r="F74" s="15">
        <v>182.9649</v>
      </c>
      <c r="G74" s="15">
        <v>182.9649</v>
      </c>
      <c r="H74" s="15">
        <v>29.3516</v>
      </c>
      <c r="I74" s="15">
        <v>153.2053</v>
      </c>
      <c r="J74" s="15">
        <v>0.408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15">
        <v>0</v>
      </c>
      <c r="Q74" s="15">
        <v>0</v>
      </c>
      <c r="R74" s="15">
        <v>0</v>
      </c>
    </row>
    <row r="75" ht="13.5" spans="1:18">
      <c r="A75" s="13" t="s">
        <v>60</v>
      </c>
      <c r="B75" s="13" t="s">
        <v>62</v>
      </c>
      <c r="C75" s="13" t="s">
        <v>67</v>
      </c>
      <c r="D75" s="13" t="s">
        <v>270</v>
      </c>
      <c r="E75" s="14" t="s">
        <v>68</v>
      </c>
      <c r="F75" s="15">
        <v>150</v>
      </c>
      <c r="G75" s="15">
        <v>150</v>
      </c>
      <c r="H75" s="15">
        <v>0</v>
      </c>
      <c r="I75" s="15">
        <v>150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  <c r="O75" s="15">
        <v>0</v>
      </c>
      <c r="P75" s="15">
        <v>0</v>
      </c>
      <c r="Q75" s="15">
        <v>0</v>
      </c>
      <c r="R75" s="15">
        <v>0</v>
      </c>
    </row>
    <row r="76" ht="13.5" spans="1:18">
      <c r="A76" s="13" t="s">
        <v>60</v>
      </c>
      <c r="B76" s="13" t="s">
        <v>62</v>
      </c>
      <c r="C76" s="13" t="s">
        <v>69</v>
      </c>
      <c r="D76" s="13" t="s">
        <v>270</v>
      </c>
      <c r="E76" s="14" t="s">
        <v>70</v>
      </c>
      <c r="F76" s="15">
        <v>5.4</v>
      </c>
      <c r="G76" s="15">
        <v>5.4</v>
      </c>
      <c r="H76" s="15">
        <v>5.4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15">
        <v>0</v>
      </c>
      <c r="Q76" s="15">
        <v>0</v>
      </c>
      <c r="R76" s="15">
        <v>0</v>
      </c>
    </row>
    <row r="77" ht="13.5" spans="1:18">
      <c r="A77" s="13" t="s">
        <v>60</v>
      </c>
      <c r="B77" s="13" t="s">
        <v>62</v>
      </c>
      <c r="C77" s="13" t="s">
        <v>78</v>
      </c>
      <c r="D77" s="13" t="s">
        <v>270</v>
      </c>
      <c r="E77" s="14" t="s">
        <v>79</v>
      </c>
      <c r="F77" s="15">
        <v>19.296</v>
      </c>
      <c r="G77" s="15">
        <v>19.296</v>
      </c>
      <c r="H77" s="15">
        <v>15.6827</v>
      </c>
      <c r="I77" s="15">
        <v>3.2053</v>
      </c>
      <c r="J77" s="15">
        <v>0.408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15">
        <v>0</v>
      </c>
      <c r="Q77" s="15">
        <v>0</v>
      </c>
      <c r="R77" s="15">
        <v>0</v>
      </c>
    </row>
    <row r="78" ht="13.5" spans="1:18">
      <c r="A78" s="13" t="s">
        <v>87</v>
      </c>
      <c r="B78" s="13" t="s">
        <v>73</v>
      </c>
      <c r="C78" s="13" t="s">
        <v>73</v>
      </c>
      <c r="D78" s="13" t="s">
        <v>270</v>
      </c>
      <c r="E78" s="14" t="s">
        <v>92</v>
      </c>
      <c r="F78" s="15">
        <v>3.063</v>
      </c>
      <c r="G78" s="15">
        <v>3.063</v>
      </c>
      <c r="H78" s="15">
        <v>3.063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15">
        <v>0</v>
      </c>
      <c r="Q78" s="15">
        <v>0</v>
      </c>
      <c r="R78" s="15">
        <v>0</v>
      </c>
    </row>
    <row r="79" ht="13.5" spans="1:18">
      <c r="A79" s="13" t="s">
        <v>87</v>
      </c>
      <c r="B79" s="13" t="s">
        <v>73</v>
      </c>
      <c r="C79" s="13" t="s">
        <v>62</v>
      </c>
      <c r="D79" s="13" t="s">
        <v>270</v>
      </c>
      <c r="E79" s="14" t="s">
        <v>93</v>
      </c>
      <c r="F79" s="15">
        <v>1.2252</v>
      </c>
      <c r="G79" s="15">
        <v>1.2252</v>
      </c>
      <c r="H79" s="15">
        <v>1.2252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15">
        <v>0</v>
      </c>
      <c r="Q79" s="15">
        <v>0</v>
      </c>
      <c r="R79" s="15">
        <v>0</v>
      </c>
    </row>
    <row r="80" ht="13.5" spans="1:18">
      <c r="A80" s="13" t="s">
        <v>94</v>
      </c>
      <c r="B80" s="13" t="s">
        <v>96</v>
      </c>
      <c r="C80" s="13" t="s">
        <v>67</v>
      </c>
      <c r="D80" s="13" t="s">
        <v>270</v>
      </c>
      <c r="E80" s="14" t="s">
        <v>99</v>
      </c>
      <c r="F80" s="15">
        <v>1.0721</v>
      </c>
      <c r="G80" s="15">
        <v>1.0721</v>
      </c>
      <c r="H80" s="15">
        <v>1.0721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15">
        <v>0</v>
      </c>
      <c r="Q80" s="15">
        <v>0</v>
      </c>
      <c r="R80" s="15">
        <v>0</v>
      </c>
    </row>
    <row r="81" ht="13.5" spans="1:18">
      <c r="A81" s="13" t="s">
        <v>94</v>
      </c>
      <c r="B81" s="13" t="s">
        <v>96</v>
      </c>
      <c r="C81" s="13" t="s">
        <v>69</v>
      </c>
      <c r="D81" s="13" t="s">
        <v>270</v>
      </c>
      <c r="E81" s="14" t="s">
        <v>100</v>
      </c>
      <c r="F81" s="15">
        <v>1.0708</v>
      </c>
      <c r="G81" s="15">
        <v>1.0708</v>
      </c>
      <c r="H81" s="15">
        <v>1.0708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15">
        <v>0</v>
      </c>
      <c r="Q81" s="15">
        <v>0</v>
      </c>
      <c r="R81" s="15">
        <v>0</v>
      </c>
    </row>
    <row r="82" ht="13.5" spans="1:18">
      <c r="A82" s="13" t="s">
        <v>101</v>
      </c>
      <c r="B82" s="13" t="s">
        <v>67</v>
      </c>
      <c r="C82" s="13" t="s">
        <v>65</v>
      </c>
      <c r="D82" s="13" t="s">
        <v>270</v>
      </c>
      <c r="E82" s="14" t="s">
        <v>104</v>
      </c>
      <c r="F82" s="15">
        <v>1.8378</v>
      </c>
      <c r="G82" s="15">
        <v>1.8378</v>
      </c>
      <c r="H82" s="15">
        <v>1.8378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15">
        <v>0</v>
      </c>
      <c r="Q82" s="15">
        <v>0</v>
      </c>
      <c r="R82" s="15">
        <v>0</v>
      </c>
    </row>
    <row r="83" ht="13.5" spans="1:18">
      <c r="A83" s="13"/>
      <c r="B83" s="13"/>
      <c r="C83" s="13"/>
      <c r="D83" s="13" t="s">
        <v>279</v>
      </c>
      <c r="E83" s="14" t="s">
        <v>259</v>
      </c>
      <c r="F83" s="15">
        <v>393.756</v>
      </c>
      <c r="G83" s="15">
        <v>393.756</v>
      </c>
      <c r="H83" s="15">
        <v>49.131</v>
      </c>
      <c r="I83" s="15">
        <v>344.585</v>
      </c>
      <c r="J83" s="15">
        <v>0.04</v>
      </c>
      <c r="K83" s="15">
        <v>0</v>
      </c>
      <c r="L83" s="15">
        <v>0</v>
      </c>
      <c r="M83" s="15">
        <v>0</v>
      </c>
      <c r="N83" s="15">
        <v>0</v>
      </c>
      <c r="O83" s="15">
        <v>0</v>
      </c>
      <c r="P83" s="15">
        <v>0</v>
      </c>
      <c r="Q83" s="15">
        <v>0</v>
      </c>
      <c r="R83" s="15">
        <v>0</v>
      </c>
    </row>
    <row r="84" ht="13.5" spans="1:18">
      <c r="A84" s="13" t="s">
        <v>60</v>
      </c>
      <c r="B84" s="13" t="s">
        <v>62</v>
      </c>
      <c r="C84" s="13" t="s">
        <v>67</v>
      </c>
      <c r="D84" s="13" t="s">
        <v>270</v>
      </c>
      <c r="E84" s="14" t="s">
        <v>68</v>
      </c>
      <c r="F84" s="15">
        <v>332.5174</v>
      </c>
      <c r="G84" s="15">
        <v>332.5174</v>
      </c>
      <c r="H84" s="15">
        <v>0</v>
      </c>
      <c r="I84" s="15">
        <v>332.5174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15">
        <v>0</v>
      </c>
      <c r="Q84" s="15">
        <v>0</v>
      </c>
      <c r="R84" s="15">
        <v>0</v>
      </c>
    </row>
    <row r="85" ht="13.5" spans="1:18">
      <c r="A85" s="13" t="s">
        <v>60</v>
      </c>
      <c r="B85" s="13" t="s">
        <v>62</v>
      </c>
      <c r="C85" s="13" t="s">
        <v>78</v>
      </c>
      <c r="D85" s="13" t="s">
        <v>270</v>
      </c>
      <c r="E85" s="14" t="s">
        <v>79</v>
      </c>
      <c r="F85" s="15">
        <v>38.8615</v>
      </c>
      <c r="G85" s="15">
        <v>38.8615</v>
      </c>
      <c r="H85" s="15">
        <v>26.7539</v>
      </c>
      <c r="I85" s="15">
        <v>12.0676</v>
      </c>
      <c r="J85" s="15">
        <v>0.04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15">
        <v>0</v>
      </c>
      <c r="Q85" s="15">
        <v>0</v>
      </c>
      <c r="R85" s="15">
        <v>0</v>
      </c>
    </row>
    <row r="86" ht="13.5" spans="1:18">
      <c r="A86" s="13" t="s">
        <v>60</v>
      </c>
      <c r="B86" s="13" t="s">
        <v>76</v>
      </c>
      <c r="C86" s="13" t="s">
        <v>65</v>
      </c>
      <c r="D86" s="13" t="s">
        <v>270</v>
      </c>
      <c r="E86" s="14" t="s">
        <v>66</v>
      </c>
      <c r="F86" s="15">
        <v>9</v>
      </c>
      <c r="G86" s="15">
        <v>9</v>
      </c>
      <c r="H86" s="15">
        <v>9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  <c r="N86" s="15">
        <v>0</v>
      </c>
      <c r="O86" s="15">
        <v>0</v>
      </c>
      <c r="P86" s="15">
        <v>0</v>
      </c>
      <c r="Q86" s="15">
        <v>0</v>
      </c>
      <c r="R86" s="15">
        <v>0</v>
      </c>
    </row>
    <row r="87" ht="13.5" spans="1:18">
      <c r="A87" s="13" t="s">
        <v>87</v>
      </c>
      <c r="B87" s="13" t="s">
        <v>73</v>
      </c>
      <c r="C87" s="13" t="s">
        <v>73</v>
      </c>
      <c r="D87" s="13" t="s">
        <v>270</v>
      </c>
      <c r="E87" s="14" t="s">
        <v>92</v>
      </c>
      <c r="F87" s="15">
        <v>5.2459</v>
      </c>
      <c r="G87" s="15">
        <v>5.2459</v>
      </c>
      <c r="H87" s="15">
        <v>5.2459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15">
        <v>0</v>
      </c>
      <c r="Q87" s="15">
        <v>0</v>
      </c>
      <c r="R87" s="15">
        <v>0</v>
      </c>
    </row>
    <row r="88" ht="13.5" spans="1:18">
      <c r="A88" s="13" t="s">
        <v>87</v>
      </c>
      <c r="B88" s="13" t="s">
        <v>73</v>
      </c>
      <c r="C88" s="13" t="s">
        <v>62</v>
      </c>
      <c r="D88" s="13" t="s">
        <v>270</v>
      </c>
      <c r="E88" s="14" t="s">
        <v>93</v>
      </c>
      <c r="F88" s="15">
        <v>2.0984</v>
      </c>
      <c r="G88" s="15">
        <v>2.0984</v>
      </c>
      <c r="H88" s="15">
        <v>2.0984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15">
        <v>0</v>
      </c>
      <c r="Q88" s="15">
        <v>0</v>
      </c>
      <c r="R88" s="15">
        <v>0</v>
      </c>
    </row>
    <row r="89" ht="13.5" spans="1:18">
      <c r="A89" s="13" t="s">
        <v>94</v>
      </c>
      <c r="B89" s="13" t="s">
        <v>96</v>
      </c>
      <c r="C89" s="13" t="s">
        <v>67</v>
      </c>
      <c r="D89" s="13" t="s">
        <v>270</v>
      </c>
      <c r="E89" s="14" t="s">
        <v>99</v>
      </c>
      <c r="F89" s="15">
        <v>1.8361</v>
      </c>
      <c r="G89" s="15">
        <v>1.8361</v>
      </c>
      <c r="H89" s="15">
        <v>1.8361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15">
        <v>0</v>
      </c>
      <c r="Q89" s="15">
        <v>0</v>
      </c>
      <c r="R89" s="15">
        <v>0</v>
      </c>
    </row>
    <row r="90" ht="13.5" spans="1:18">
      <c r="A90" s="13" t="s">
        <v>94</v>
      </c>
      <c r="B90" s="13" t="s">
        <v>96</v>
      </c>
      <c r="C90" s="13" t="s">
        <v>69</v>
      </c>
      <c r="D90" s="13" t="s">
        <v>270</v>
      </c>
      <c r="E90" s="14" t="s">
        <v>100</v>
      </c>
      <c r="F90" s="15">
        <v>1.0492</v>
      </c>
      <c r="G90" s="15">
        <v>1.0492</v>
      </c>
      <c r="H90" s="15">
        <v>1.0492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15">
        <v>0</v>
      </c>
      <c r="Q90" s="15">
        <v>0</v>
      </c>
      <c r="R90" s="15">
        <v>0</v>
      </c>
    </row>
    <row r="91" ht="13.5" spans="1:18">
      <c r="A91" s="13" t="s">
        <v>101</v>
      </c>
      <c r="B91" s="13" t="s">
        <v>67</v>
      </c>
      <c r="C91" s="13" t="s">
        <v>65</v>
      </c>
      <c r="D91" s="13" t="s">
        <v>270</v>
      </c>
      <c r="E91" s="14" t="s">
        <v>104</v>
      </c>
      <c r="F91" s="15">
        <v>3.1475</v>
      </c>
      <c r="G91" s="15">
        <v>3.1475</v>
      </c>
      <c r="H91" s="15">
        <v>3.1475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15">
        <v>0</v>
      </c>
      <c r="Q91" s="15">
        <v>0</v>
      </c>
      <c r="R91" s="15">
        <v>0</v>
      </c>
    </row>
    <row r="92" ht="13.5" spans="1:18">
      <c r="A92" s="13"/>
      <c r="B92" s="13"/>
      <c r="C92" s="13"/>
      <c r="D92" s="13" t="s">
        <v>280</v>
      </c>
      <c r="E92" s="14" t="s">
        <v>261</v>
      </c>
      <c r="F92" s="15">
        <v>29.4962</v>
      </c>
      <c r="G92" s="15">
        <v>29.4962</v>
      </c>
      <c r="H92" s="15">
        <v>26.7547</v>
      </c>
      <c r="I92" s="15">
        <v>2.7175</v>
      </c>
      <c r="J92" s="15">
        <v>0.024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15">
        <v>0</v>
      </c>
      <c r="Q92" s="15">
        <v>0</v>
      </c>
      <c r="R92" s="15">
        <v>0</v>
      </c>
    </row>
    <row r="93" ht="13.5" spans="1:18">
      <c r="A93" s="13" t="s">
        <v>60</v>
      </c>
      <c r="B93" s="13" t="s">
        <v>62</v>
      </c>
      <c r="C93" s="13" t="s">
        <v>69</v>
      </c>
      <c r="D93" s="13" t="s">
        <v>270</v>
      </c>
      <c r="E93" s="14" t="s">
        <v>70</v>
      </c>
      <c r="F93" s="15">
        <v>5.4</v>
      </c>
      <c r="G93" s="15">
        <v>5.4</v>
      </c>
      <c r="H93" s="15">
        <v>5.4</v>
      </c>
      <c r="I93" s="15">
        <v>0</v>
      </c>
      <c r="J93" s="15">
        <v>0</v>
      </c>
      <c r="K93" s="15">
        <v>0</v>
      </c>
      <c r="L93" s="15">
        <v>0</v>
      </c>
      <c r="M93" s="15">
        <v>0</v>
      </c>
      <c r="N93" s="15">
        <v>0</v>
      </c>
      <c r="O93" s="15">
        <v>0</v>
      </c>
      <c r="P93" s="15">
        <v>0</v>
      </c>
      <c r="Q93" s="15">
        <v>0</v>
      </c>
      <c r="R93" s="15">
        <v>0</v>
      </c>
    </row>
    <row r="94" ht="13.5" spans="1:18">
      <c r="A94" s="13" t="s">
        <v>60</v>
      </c>
      <c r="B94" s="13" t="s">
        <v>62</v>
      </c>
      <c r="C94" s="13" t="s">
        <v>78</v>
      </c>
      <c r="D94" s="13" t="s">
        <v>270</v>
      </c>
      <c r="E94" s="14" t="s">
        <v>79</v>
      </c>
      <c r="F94" s="15">
        <v>16.9964</v>
      </c>
      <c r="G94" s="15">
        <v>16.9964</v>
      </c>
      <c r="H94" s="15">
        <v>14.2549</v>
      </c>
      <c r="I94" s="15">
        <v>2.7175</v>
      </c>
      <c r="J94" s="15">
        <v>0.024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15">
        <v>0</v>
      </c>
      <c r="Q94" s="15">
        <v>0</v>
      </c>
      <c r="R94" s="15">
        <v>0</v>
      </c>
    </row>
    <row r="95" ht="13.5" spans="1:18">
      <c r="A95" s="13" t="s">
        <v>87</v>
      </c>
      <c r="B95" s="13" t="s">
        <v>73</v>
      </c>
      <c r="C95" s="13" t="s">
        <v>73</v>
      </c>
      <c r="D95" s="13" t="s">
        <v>270</v>
      </c>
      <c r="E95" s="14" t="s">
        <v>92</v>
      </c>
      <c r="F95" s="15">
        <v>2.7842</v>
      </c>
      <c r="G95" s="15">
        <v>2.7842</v>
      </c>
      <c r="H95" s="15">
        <v>2.7842</v>
      </c>
      <c r="I95" s="15">
        <v>0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15">
        <v>0</v>
      </c>
      <c r="Q95" s="15">
        <v>0</v>
      </c>
      <c r="R95" s="15">
        <v>0</v>
      </c>
    </row>
    <row r="96" ht="13.5" spans="1:18">
      <c r="A96" s="13" t="s">
        <v>87</v>
      </c>
      <c r="B96" s="13" t="s">
        <v>73</v>
      </c>
      <c r="C96" s="13" t="s">
        <v>62</v>
      </c>
      <c r="D96" s="13" t="s">
        <v>270</v>
      </c>
      <c r="E96" s="14" t="s">
        <v>93</v>
      </c>
      <c r="F96" s="15">
        <v>1.1137</v>
      </c>
      <c r="G96" s="15">
        <v>1.1137</v>
      </c>
      <c r="H96" s="15">
        <v>1.1137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15">
        <v>0</v>
      </c>
      <c r="Q96" s="15">
        <v>0</v>
      </c>
      <c r="R96" s="15">
        <v>0</v>
      </c>
    </row>
    <row r="97" ht="13.5" spans="1:18">
      <c r="A97" s="13" t="s">
        <v>94</v>
      </c>
      <c r="B97" s="13" t="s">
        <v>96</v>
      </c>
      <c r="C97" s="13" t="s">
        <v>67</v>
      </c>
      <c r="D97" s="13" t="s">
        <v>270</v>
      </c>
      <c r="E97" s="14" t="s">
        <v>99</v>
      </c>
      <c r="F97" s="15">
        <v>0.9745</v>
      </c>
      <c r="G97" s="15">
        <v>0.9745</v>
      </c>
      <c r="H97" s="15">
        <v>0.9745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15">
        <v>0</v>
      </c>
      <c r="Q97" s="15">
        <v>0</v>
      </c>
      <c r="R97" s="15">
        <v>0</v>
      </c>
    </row>
    <row r="98" ht="13.5" spans="1:18">
      <c r="A98" s="13" t="s">
        <v>94</v>
      </c>
      <c r="B98" s="13" t="s">
        <v>96</v>
      </c>
      <c r="C98" s="13" t="s">
        <v>69</v>
      </c>
      <c r="D98" s="13" t="s">
        <v>270</v>
      </c>
      <c r="E98" s="14" t="s">
        <v>100</v>
      </c>
      <c r="F98" s="15">
        <v>0.5569</v>
      </c>
      <c r="G98" s="15">
        <v>0.5569</v>
      </c>
      <c r="H98" s="15">
        <v>0.5569</v>
      </c>
      <c r="I98" s="15">
        <v>0</v>
      </c>
      <c r="J98" s="15">
        <v>0</v>
      </c>
      <c r="K98" s="15">
        <v>0</v>
      </c>
      <c r="L98" s="15">
        <v>0</v>
      </c>
      <c r="M98" s="15">
        <v>0</v>
      </c>
      <c r="N98" s="15">
        <v>0</v>
      </c>
      <c r="O98" s="15">
        <v>0</v>
      </c>
      <c r="P98" s="15">
        <v>0</v>
      </c>
      <c r="Q98" s="15">
        <v>0</v>
      </c>
      <c r="R98" s="15">
        <v>0</v>
      </c>
    </row>
    <row r="99" ht="13.5" spans="1:18">
      <c r="A99" s="13" t="s">
        <v>101</v>
      </c>
      <c r="B99" s="13" t="s">
        <v>67</v>
      </c>
      <c r="C99" s="13" t="s">
        <v>65</v>
      </c>
      <c r="D99" s="13" t="s">
        <v>270</v>
      </c>
      <c r="E99" s="14" t="s">
        <v>104</v>
      </c>
      <c r="F99" s="15">
        <v>1.6705</v>
      </c>
      <c r="G99" s="15">
        <v>1.6705</v>
      </c>
      <c r="H99" s="15">
        <v>1.6705</v>
      </c>
      <c r="I99" s="15">
        <v>0</v>
      </c>
      <c r="J99" s="15">
        <v>0</v>
      </c>
      <c r="K99" s="15">
        <v>0</v>
      </c>
      <c r="L99" s="15">
        <v>0</v>
      </c>
      <c r="M99" s="15">
        <v>0</v>
      </c>
      <c r="N99" s="15">
        <v>0</v>
      </c>
      <c r="O99" s="15">
        <v>0</v>
      </c>
      <c r="P99" s="15">
        <v>0</v>
      </c>
      <c r="Q99" s="15">
        <v>0</v>
      </c>
      <c r="R99" s="15">
        <v>0</v>
      </c>
    </row>
    <row r="100" ht="13.5" spans="1:18">
      <c r="A100" s="13"/>
      <c r="B100" s="13"/>
      <c r="C100" s="13"/>
      <c r="D100" s="13" t="s">
        <v>281</v>
      </c>
      <c r="E100" s="14" t="s">
        <v>263</v>
      </c>
      <c r="F100" s="15">
        <v>2527.8513</v>
      </c>
      <c r="G100" s="15">
        <v>2527.8513</v>
      </c>
      <c r="H100" s="15">
        <v>1916.5753</v>
      </c>
      <c r="I100" s="15">
        <v>586.0983</v>
      </c>
      <c r="J100" s="15">
        <v>25.1777</v>
      </c>
      <c r="K100" s="15">
        <v>0</v>
      </c>
      <c r="L100" s="15">
        <v>0</v>
      </c>
      <c r="M100" s="15">
        <v>0</v>
      </c>
      <c r="N100" s="15">
        <v>0</v>
      </c>
      <c r="O100" s="15">
        <v>0</v>
      </c>
      <c r="P100" s="15">
        <v>0</v>
      </c>
      <c r="Q100" s="15">
        <v>0</v>
      </c>
      <c r="R100" s="15">
        <v>0</v>
      </c>
    </row>
    <row r="101" ht="13.5" spans="1:18">
      <c r="A101" s="13" t="s">
        <v>83</v>
      </c>
      <c r="B101" s="13" t="s">
        <v>69</v>
      </c>
      <c r="C101" s="13" t="s">
        <v>67</v>
      </c>
      <c r="D101" s="13" t="s">
        <v>270</v>
      </c>
      <c r="E101" s="14" t="s">
        <v>86</v>
      </c>
      <c r="F101" s="15">
        <v>2142.4664</v>
      </c>
      <c r="G101" s="15">
        <v>2142.4664</v>
      </c>
      <c r="H101" s="15">
        <v>1546.6202</v>
      </c>
      <c r="I101" s="15">
        <v>586.0983</v>
      </c>
      <c r="J101" s="15">
        <v>9.7479</v>
      </c>
      <c r="K101" s="15">
        <v>0</v>
      </c>
      <c r="L101" s="15">
        <v>0</v>
      </c>
      <c r="M101" s="15">
        <v>0</v>
      </c>
      <c r="N101" s="15">
        <v>0</v>
      </c>
      <c r="O101" s="15">
        <v>0</v>
      </c>
      <c r="P101" s="15">
        <v>0</v>
      </c>
      <c r="Q101" s="15">
        <v>0</v>
      </c>
      <c r="R101" s="15">
        <v>0</v>
      </c>
    </row>
    <row r="102" ht="13.5" spans="1:18">
      <c r="A102" s="13" t="s">
        <v>87</v>
      </c>
      <c r="B102" s="13" t="s">
        <v>73</v>
      </c>
      <c r="C102" s="13" t="s">
        <v>67</v>
      </c>
      <c r="D102" s="13" t="s">
        <v>270</v>
      </c>
      <c r="E102" s="14" t="s">
        <v>91</v>
      </c>
      <c r="F102" s="15">
        <v>15.4298</v>
      </c>
      <c r="G102" s="15">
        <v>15.4298</v>
      </c>
      <c r="H102" s="15">
        <v>0</v>
      </c>
      <c r="I102" s="15">
        <v>0</v>
      </c>
      <c r="J102" s="15">
        <v>15.4298</v>
      </c>
      <c r="K102" s="15">
        <v>0</v>
      </c>
      <c r="L102" s="15">
        <v>0</v>
      </c>
      <c r="M102" s="15">
        <v>0</v>
      </c>
      <c r="N102" s="15">
        <v>0</v>
      </c>
      <c r="O102" s="15">
        <v>0</v>
      </c>
      <c r="P102" s="15">
        <v>0</v>
      </c>
      <c r="Q102" s="15">
        <v>0</v>
      </c>
      <c r="R102" s="15">
        <v>0</v>
      </c>
    </row>
    <row r="103" ht="13.5" spans="1:18">
      <c r="A103" s="13" t="s">
        <v>87</v>
      </c>
      <c r="B103" s="13" t="s">
        <v>73</v>
      </c>
      <c r="C103" s="13" t="s">
        <v>73</v>
      </c>
      <c r="D103" s="13" t="s">
        <v>270</v>
      </c>
      <c r="E103" s="14" t="s">
        <v>92</v>
      </c>
      <c r="F103" s="15">
        <v>140.914</v>
      </c>
      <c r="G103" s="15">
        <v>140.914</v>
      </c>
      <c r="H103" s="15">
        <v>140.914</v>
      </c>
      <c r="I103" s="15">
        <v>0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15">
        <v>0</v>
      </c>
      <c r="Q103" s="15">
        <v>0</v>
      </c>
      <c r="R103" s="15">
        <v>0</v>
      </c>
    </row>
    <row r="104" ht="13.5" spans="1:18">
      <c r="A104" s="13" t="s">
        <v>87</v>
      </c>
      <c r="B104" s="13" t="s">
        <v>73</v>
      </c>
      <c r="C104" s="13" t="s">
        <v>62</v>
      </c>
      <c r="D104" s="13" t="s">
        <v>270</v>
      </c>
      <c r="E104" s="14" t="s">
        <v>93</v>
      </c>
      <c r="F104" s="15">
        <v>56.3656</v>
      </c>
      <c r="G104" s="15">
        <v>56.3656</v>
      </c>
      <c r="H104" s="15">
        <v>56.3656</v>
      </c>
      <c r="I104" s="15">
        <v>0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0</v>
      </c>
      <c r="P104" s="15">
        <v>0</v>
      </c>
      <c r="Q104" s="15">
        <v>0</v>
      </c>
      <c r="R104" s="15">
        <v>0</v>
      </c>
    </row>
    <row r="105" ht="13.5" spans="1:18">
      <c r="A105" s="13" t="s">
        <v>94</v>
      </c>
      <c r="B105" s="13" t="s">
        <v>96</v>
      </c>
      <c r="C105" s="13" t="s">
        <v>67</v>
      </c>
      <c r="D105" s="13" t="s">
        <v>270</v>
      </c>
      <c r="E105" s="14" t="s">
        <v>99</v>
      </c>
      <c r="F105" s="15">
        <v>49.3199</v>
      </c>
      <c r="G105" s="15">
        <v>49.3199</v>
      </c>
      <c r="H105" s="15">
        <v>49.3199</v>
      </c>
      <c r="I105" s="15">
        <v>0</v>
      </c>
      <c r="J105" s="15">
        <v>0</v>
      </c>
      <c r="K105" s="15">
        <v>0</v>
      </c>
      <c r="L105" s="15">
        <v>0</v>
      </c>
      <c r="M105" s="15">
        <v>0</v>
      </c>
      <c r="N105" s="15">
        <v>0</v>
      </c>
      <c r="O105" s="15">
        <v>0</v>
      </c>
      <c r="P105" s="15">
        <v>0</v>
      </c>
      <c r="Q105" s="15">
        <v>0</v>
      </c>
      <c r="R105" s="15">
        <v>0</v>
      </c>
    </row>
    <row r="106" ht="13.5" spans="1:18">
      <c r="A106" s="13" t="s">
        <v>94</v>
      </c>
      <c r="B106" s="13" t="s">
        <v>96</v>
      </c>
      <c r="C106" s="13" t="s">
        <v>69</v>
      </c>
      <c r="D106" s="13" t="s">
        <v>270</v>
      </c>
      <c r="E106" s="14" t="s">
        <v>100</v>
      </c>
      <c r="F106" s="15">
        <v>38.8072</v>
      </c>
      <c r="G106" s="15">
        <v>38.8072</v>
      </c>
      <c r="H106" s="15">
        <v>38.8072</v>
      </c>
      <c r="I106" s="15">
        <v>0</v>
      </c>
      <c r="J106" s="15">
        <v>0</v>
      </c>
      <c r="K106" s="15">
        <v>0</v>
      </c>
      <c r="L106" s="15">
        <v>0</v>
      </c>
      <c r="M106" s="15">
        <v>0</v>
      </c>
      <c r="N106" s="15">
        <v>0</v>
      </c>
      <c r="O106" s="15">
        <v>0</v>
      </c>
      <c r="P106" s="15">
        <v>0</v>
      </c>
      <c r="Q106" s="15">
        <v>0</v>
      </c>
      <c r="R106" s="15">
        <v>0</v>
      </c>
    </row>
    <row r="107" ht="13.5" spans="1:18">
      <c r="A107" s="13" t="s">
        <v>101</v>
      </c>
      <c r="B107" s="13" t="s">
        <v>67</v>
      </c>
      <c r="C107" s="13" t="s">
        <v>65</v>
      </c>
      <c r="D107" s="13" t="s">
        <v>270</v>
      </c>
      <c r="E107" s="14" t="s">
        <v>104</v>
      </c>
      <c r="F107" s="15">
        <v>84.5484</v>
      </c>
      <c r="G107" s="15">
        <v>84.5484</v>
      </c>
      <c r="H107" s="15">
        <v>84.5484</v>
      </c>
      <c r="I107" s="15">
        <v>0</v>
      </c>
      <c r="J107" s="15">
        <v>0</v>
      </c>
      <c r="K107" s="15">
        <v>0</v>
      </c>
      <c r="L107" s="15">
        <v>0</v>
      </c>
      <c r="M107" s="15">
        <v>0</v>
      </c>
      <c r="N107" s="15">
        <v>0</v>
      </c>
      <c r="O107" s="15">
        <v>0</v>
      </c>
      <c r="P107" s="15">
        <v>0</v>
      </c>
      <c r="Q107" s="15">
        <v>0</v>
      </c>
      <c r="R107" s="15">
        <v>0</v>
      </c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6944444444444" right="0.156944444444444" top="0.984027777777778" bottom="0.65" header="0.511805555555556" footer="0.511805555555556"/>
  <pageSetup paperSize="9" scale="77" fitToHeight="99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test</cp:lastModifiedBy>
  <dcterms:created xsi:type="dcterms:W3CDTF">2017-01-20T02:12:00Z</dcterms:created>
  <cp:lastPrinted>2019-02-12T02:42:00Z</cp:lastPrinted>
  <dcterms:modified xsi:type="dcterms:W3CDTF">2021-05-27T07:48:53Z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596744</vt:i4>
  </property>
  <property fmtid="{D5CDD505-2E9C-101B-9397-08002B2CF9AE}" pid="3" name="KSOProductBuildVer">
    <vt:lpwstr>2052-10.1.0.7698</vt:lpwstr>
  </property>
</Properties>
</file>