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 tabRatio="82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'2.一般公共预算支出表'!$A$1:$G$33</definedName>
    <definedName name="_xlnm.Print_Area" localSheetId="2">'3.一般公共预算基本支出表'!$A$1:$E$40</definedName>
    <definedName name="_xlnm.Print_Area" localSheetId="4">'5.政府性基金预算拨款支出预算表'!$A$1:$R$6</definedName>
    <definedName name="_xlnm.Print_Area" localSheetId="5">'6.部门收支总表'!$A$1:$F$23</definedName>
    <definedName name="_xlnm.Print_Area" localSheetId="6">'7.部门收入总表'!$A$1:$AC$30</definedName>
    <definedName name="_xlnm.Print_Area" localSheetId="7">'8.部门支出总表'!$A$1:$R$107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<sst xmlns="http://schemas.openxmlformats.org/spreadsheetml/2006/main" count="270">
  <si>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</si>
  <si>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</si>
  <si>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</si>
  <si>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</si>
  <si>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</si>
  <si>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</si>
  <si>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</si>
  <si>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</si>
  <si>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</si>
  <si>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</si>
  <si>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</si>
  <si>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</si>
  <si>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</si>
  <si>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</si>
  <si>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</si>
  <si>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</si>
  <si>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</si>
  <si>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</si>
  <si>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</si>
  <si>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</si>
  <si>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</si>
  <si>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</si>
  <si>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</si>
  <si>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</si>
  <si>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</si>
  <si>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</si>
  <si>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</si>
  <si>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</si>
  <si>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</si>
  <si>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</si>
  <si>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</si>
  <si>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</si>
  <si>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</si>
  <si>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</si>
  <si>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</si>
  <si>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</si>
  <si>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</si>
  <si>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</si>
  <si>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</si>
  <si>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</si>
  <si>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</si>
  <si>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</si>
  <si>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</si>
  <si>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</si>
  <si>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</si>
  <si>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</si>
  <si>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</si>
  <si>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</si>
  <si>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</si>
  <si>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</si>
  <si>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</si>
  <si>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</si>
  <si>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</si>
  <si>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</si>
  <si>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</si>
  <si>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</si>
  <si>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</si>
  <si>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</si>
  <si>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</si>
  <si>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</si>
  <si>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</si>
  <si>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</si>
  <si>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06</t>
  </si>
  <si>
    <t xml:space="preserve">  财政事务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</si>
  <si>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</si>
  <si>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</si>
  <si>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</si>
  <si>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</si>
  <si>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</si>
  <si>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04</t>
  </si>
  <si>
    <t xml:space="preserve">    预算改革业务</t>
  </si>
  <si>
    <t>05</t>
  </si>
  <si>
    <t xml:space="preserve">    财政国库业务</t>
  </si>
  <si>
    <t xml:space="preserve">    财政监察</t>
  </si>
  <si>
    <t>07</t>
  </si>
  <si>
    <t xml:space="preserve">    信息化建设</t>
  </si>
  <si>
    <t>50</t>
  </si>
  <si>
    <t xml:space="preserve">    事业运行</t>
  </si>
  <si>
    <t>99</t>
  </si>
  <si>
    <t xml:space="preserve">    其他财政事务支出</t>
  </si>
  <si>
    <t>208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</si>
  <si>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</si>
  <si>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</si>
  <si>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</si>
  <si>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</si>
  <si>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</si>
  <si>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</si>
  <si>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</si>
  <si>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</si>
  <si>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</si>
  <si>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</si>
  <si>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</si>
  <si>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</si>
  <si>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 xml:space="preserve">    其他行政事业单位医疗支出</t>
  </si>
  <si>
    <t>213</t>
  </si>
  <si>
    <t>农林水支出</t>
  </si>
  <si>
    <t xml:space="preserve">  农村综合改革</t>
  </si>
  <si>
    <t xml:space="preserve">    其他农村综合改革支出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</si>
  <si>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</si>
  <si>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</si>
  <si>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</si>
  <si>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</si>
  <si>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</si>
  <si>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</si>
  <si>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</si>
  <si>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</si>
  <si>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</si>
  <si>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</si>
  <si>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</si>
  <si>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</si>
  <si>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</si>
  <si>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</si>
  <si>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</si>
  <si>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</si>
  <si>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</si>
  <si>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</si>
  <si>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</si>
  <si>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</si>
  <si>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</si>
  <si>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</si>
  <si>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</si>
  <si>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</si>
  <si>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</si>
  <si>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</si>
  <si>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</si>
  <si>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</si>
  <si>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</si>
  <si>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</si>
  <si>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</si>
  <si>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</si>
  <si>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</si>
  <si>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</si>
  <si>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</si>
  <si>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委托业务费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</si>
  <si>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</si>
  <si>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</si>
  <si>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</si>
  <si>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</si>
  <si>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</si>
  <si>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</si>
  <si>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</si>
  <si>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</si>
  <si>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</si>
  <si>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</si>
  <si>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</si>
  <si>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</si>
  <si>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</si>
  <si>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</si>
  <si>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</si>
  <si>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</si>
  <si>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</si>
  <si>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</si>
  <si>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</si>
  <si>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</si>
  <si>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</si>
  <si>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无增减变动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</si>
  <si>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</si>
  <si>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</si>
  <si>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</si>
  <si>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</si>
  <si>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</si>
  <si>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</si>
  <si>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</si>
  <si>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</si>
  <si>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</si>
  <si>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</si>
  <si>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</si>
  <si>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</si>
  <si>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</si>
  <si>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</si>
  <si>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</si>
  <si>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</si>
  <si>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</si>
  <si>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</si>
  <si>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</si>
  <si>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</si>
  <si>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</si>
  <si>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</si>
  <si>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</si>
  <si>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</si>
  <si>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</si>
  <si>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</si>
  <si>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</si>
  <si>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</si>
  <si>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</si>
  <si>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</si>
  <si>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</si>
  <si>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</si>
  <si>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</si>
  <si>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</si>
  <si>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</si>
  <si>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</si>
  <si>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</si>
  <si>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</si>
  <si>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</si>
  <si>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</si>
  <si>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</si>
  <si>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</si>
  <si>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</si>
  <si>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</si>
  <si>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</si>
  <si>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</si>
  <si>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</si>
  <si>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</si>
  <si>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</si>
  <si>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</si>
  <si>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</si>
  <si>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</si>
  <si>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</si>
  <si>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</si>
  <si>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</si>
  <si>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</si>
  <si>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</si>
  <si>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</si>
  <si>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</si>
  <si>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</si>
  <si>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</si>
  <si>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</si>
  <si>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</si>
  <si>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</si>
  <si>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</si>
  <si>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</si>
  <si>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</si>
  <si>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</si>
  <si>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</si>
  <si>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</si>
  <si>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</si>
  <si>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</si>
  <si>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</si>
  <si>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</si>
  <si>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</si>
  <si>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</si>
  <si>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财政部门</t>
  </si>
  <si>
    <t xml:space="preserve">  玉林市财政局</t>
  </si>
  <si>
    <t xml:space="preserve">    玉林市财政局</t>
  </si>
  <si>
    <t xml:space="preserve">  玉林市国库支付局</t>
  </si>
  <si>
    <t xml:space="preserve">    玉林市国库支付局</t>
  </si>
  <si>
    <t xml:space="preserve">  市预算编审中心</t>
  </si>
  <si>
    <t xml:space="preserve">    市预算编审中心</t>
  </si>
  <si>
    <t xml:space="preserve">  市非税管理局</t>
  </si>
  <si>
    <t xml:space="preserve">    市非税管理局</t>
  </si>
  <si>
    <t xml:space="preserve">  市财政信息办</t>
  </si>
  <si>
    <t xml:space="preserve">    市财政信息办</t>
  </si>
  <si>
    <t xml:space="preserve">  市预算绩效管理局</t>
  </si>
  <si>
    <t xml:space="preserve">    市预算绩效管理局</t>
  </si>
  <si>
    <t xml:space="preserve">  市政府采购管理办</t>
  </si>
  <si>
    <t xml:space="preserve">    市政府采购管理办</t>
  </si>
  <si>
    <t xml:space="preserve">  市财政干部教育培训中心</t>
  </si>
  <si>
    <t xml:space="preserve">    市财政干部教育培训中心</t>
  </si>
  <si>
    <t xml:space="preserve">  市财政投资评审中心</t>
  </si>
  <si>
    <t xml:space="preserve">    市财政投资评审中心</t>
  </si>
  <si>
    <t xml:space="preserve">  社保资金管理中心</t>
  </si>
  <si>
    <t xml:space="preserve">    社保资金管理中心</t>
  </si>
  <si>
    <t xml:space="preserve"> </t>
  </si>
  <si>
    <t>预算公开08表</t>
  </si>
  <si>
    <t>部门支出总表</t>
  </si>
  <si>
    <t>125</t>
  </si>
  <si>
    <t xml:space="preserve">  125001</t>
  </si>
  <si>
    <t xml:space="preserve">    </t>
  </si>
  <si>
    <t>08</t>
  </si>
  <si>
    <t xml:space="preserve">    其他普惠金融发展支出</t>
  </si>
  <si>
    <t xml:space="preserve">  125002</t>
  </si>
  <si>
    <t xml:space="preserve">  125003</t>
  </si>
  <si>
    <t xml:space="preserve">  125004</t>
  </si>
  <si>
    <t xml:space="preserve">  125005</t>
  </si>
  <si>
    <t xml:space="preserve">  125006</t>
  </si>
  <si>
    <t xml:space="preserve">  125007</t>
  </si>
  <si>
    <t xml:space="preserve">  125008</t>
  </si>
  <si>
    <t xml:space="preserve">  125009</t>
  </si>
  <si>
    <t xml:space="preserve">  125010</t>
  </si>
</sst>
</file>

<file path=xl/styles.xml><?xml version="1.0" encoding="utf-8"?>
<styleSheet xmlns="http://schemas.openxmlformats.org/spreadsheetml/2006/main">
  <numFmts count="29">
    <numFmt numFmtId="176" formatCode="#,##0;\-#,##0;&quot;-&quot;"/>
    <numFmt numFmtId="177" formatCode="_-* #,##0.00_-;\-* #,##0.00_-;_-* &quot;-&quot;??_-;_-@_-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;\(#,##0\)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_ ;[Red]\-#,##0.00\ "/>
    <numFmt numFmtId="180" formatCode="_-&quot;$&quot;\ * #,##0.00_-;_-&quot;$&quot;\ * #,##0.00\-;_-&quot;$&quot;\ * &quot;-&quot;??_-;_-@_-"/>
    <numFmt numFmtId="181" formatCode="_(&quot;$&quot;* #,##0_);_(&quot;$&quot;* \(#,##0\);_(&quot;$&quot;* &quot;-&quot;_);_(@_)"/>
    <numFmt numFmtId="182" formatCode="#,##0.0_);\(#,##0.0\)"/>
    <numFmt numFmtId="183" formatCode="#\ ??/??"/>
    <numFmt numFmtId="184" formatCode="\$#,##0.00;\(\$#,##0.00\)"/>
    <numFmt numFmtId="185" formatCode="_-&quot;$&quot;* #,##0_-;\-&quot;$&quot;* #,##0_-;_-&quot;$&quot;* &quot;-&quot;_-;_-@_-"/>
    <numFmt numFmtId="186" formatCode="&quot;$&quot;\ #,##0_-;[Red]&quot;$&quot;\ #,##0\-"/>
    <numFmt numFmtId="187" formatCode="_-&quot;$&quot;\ * #,##0_-;_-&quot;$&quot;\ * #,##0\-;_-&quot;$&quot;\ * &quot;-&quot;_-;_-@_-"/>
    <numFmt numFmtId="188" formatCode="_(&quot;$&quot;* #,##0.00_);_(&quot;$&quot;* \(#,##0.00\);_(&quot;$&quot;* &quot;-&quot;??_);_(@_)"/>
    <numFmt numFmtId="189" formatCode="\$#,##0;\(\$#,##0\)"/>
    <numFmt numFmtId="190" formatCode="_-* #,##0&quot;$&quot;_-;\-* #,##0&quot;$&quot;_-;_-* &quot;-&quot;&quot;$&quot;_-;_-@_-"/>
    <numFmt numFmtId="191" formatCode="&quot;$&quot;#,##0_);[Red]\(&quot;$&quot;#,##0\)"/>
    <numFmt numFmtId="192" formatCode="&quot;$&quot;\ #,##0.00_-;[Red]&quot;$&quot;\ #,##0.00\-"/>
    <numFmt numFmtId="193" formatCode="&quot;$&quot;#,##0.00_);[Red]\(&quot;$&quot;#,##0.00\)"/>
    <numFmt numFmtId="194" formatCode="yy\.mm\.dd"/>
    <numFmt numFmtId="195" formatCode="_-* #,##0.00_$_-;\-* #,##0.00_$_-;_-* &quot;-&quot;??_$_-;_-@_-"/>
    <numFmt numFmtId="196" formatCode="0.0"/>
    <numFmt numFmtId="197" formatCode="#,##0.0000"/>
    <numFmt numFmtId="198" formatCode="_-* #,##0_$_-;\-* #,##0_$_-;_-* &quot;-&quot;_$_-;_-@_-"/>
    <numFmt numFmtId="199" formatCode="_-* #,##0.00&quot;$&quot;_-;\-* #,##0.00&quot;$&quot;_-;_-* &quot;-&quot;??&quot;$&quot;_-;_-@_-"/>
    <numFmt numFmtId="200" formatCode="0.00_ "/>
  </numFmts>
  <fonts count="119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0.5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indexed="56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Calibri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sz val="12"/>
      <color indexed="17"/>
      <name val="楷体_GB2312"/>
      <charset val="134"/>
    </font>
    <font>
      <sz val="11"/>
      <color theme="0"/>
      <name val="宋体"/>
      <charset val="0"/>
      <scheme val="minor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name val="Arial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sz val="11"/>
      <color indexed="52"/>
      <name val="宋体"/>
      <charset val="134"/>
    </font>
    <font>
      <b/>
      <sz val="10"/>
      <name val="Tms Rmn"/>
      <charset val="134"/>
    </font>
    <font>
      <sz val="11"/>
      <color indexed="9"/>
      <name val="宋体"/>
      <charset val="134"/>
    </font>
    <font>
      <sz val="12"/>
      <color indexed="9"/>
      <name val="楷体_GB2312"/>
      <charset val="134"/>
    </font>
    <font>
      <sz val="8"/>
      <name val="Arial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Calibri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Cambria"/>
      <charset val="134"/>
    </font>
    <font>
      <b/>
      <sz val="10"/>
      <name val="MS Sans Serif"/>
      <charset val="134"/>
    </font>
    <font>
      <sz val="11"/>
      <color indexed="62"/>
      <name val="Calibri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1"/>
      <color indexed="17"/>
      <name val="Calibri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Calibri"/>
      <charset val="134"/>
    </font>
    <font>
      <sz val="10"/>
      <color indexed="8"/>
      <name val="MS Sans Serif"/>
      <charset val="134"/>
    </font>
    <font>
      <sz val="11"/>
      <color indexed="20"/>
      <name val="Calibri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indexed="8"/>
      <name val="Calibri"/>
      <charset val="134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name val="Arial"/>
      <charset val="134"/>
    </font>
    <font>
      <sz val="12"/>
      <name val="Helv"/>
      <charset val="134"/>
    </font>
    <font>
      <sz val="11"/>
      <color indexed="52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Calibri"/>
      <charset val="134"/>
    </font>
    <font>
      <sz val="11"/>
      <name val="ＭＳ Ｐゴシック"/>
      <charset val="134"/>
    </font>
    <font>
      <sz val="12"/>
      <color indexed="20"/>
      <name val="楷体_GB2312"/>
      <charset val="134"/>
    </font>
    <font>
      <sz val="7"/>
      <name val="Small Fonts"/>
      <charset val="134"/>
    </font>
    <font>
      <sz val="12"/>
      <color indexed="10"/>
      <name val="楷体_GB2312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宋体"/>
      <charset val="134"/>
    </font>
    <font>
      <sz val="12"/>
      <name val="官帕眉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29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sz val="11"/>
      <color theme="1"/>
      <name val="宋体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gray0625"/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</borders>
  <cellStyleXfs count="2030">
    <xf numFmtId="0" fontId="0" fillId="0" borderId="0">
      <alignment vertical="center"/>
    </xf>
    <xf numFmtId="0" fontId="1" fillId="0" borderId="0"/>
    <xf numFmtId="0" fontId="26" fillId="27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9" fillId="39" borderId="15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53" fillId="0" borderId="0">
      <alignment horizontal="center" wrapText="1"/>
      <protection locked="0"/>
    </xf>
    <xf numFmtId="41" fontId="2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/>
    <xf numFmtId="0" fontId="42" fillId="33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6" fillId="0" borderId="0"/>
    <xf numFmtId="0" fontId="28" fillId="31" borderId="22" applyNumberFormat="0" applyFont="0" applyAlignment="0" applyProtection="0">
      <alignment vertical="center"/>
    </xf>
    <xf numFmtId="0" fontId="19" fillId="16" borderId="0" applyNumberFormat="0" applyBorder="0" applyAlignment="0" applyProtection="0"/>
    <xf numFmtId="0" fontId="30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0" borderId="0"/>
    <xf numFmtId="0" fontId="1" fillId="0" borderId="0"/>
    <xf numFmtId="0" fontId="51" fillId="0" borderId="0" applyNumberFormat="0" applyFill="0" applyBorder="0" applyAlignment="0" applyProtection="0">
      <alignment vertical="center"/>
    </xf>
    <xf numFmtId="0" fontId="18" fillId="0" borderId="0">
      <protection locked="0"/>
    </xf>
    <xf numFmtId="0" fontId="19" fillId="16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6" fillId="0" borderId="0"/>
    <xf numFmtId="0" fontId="21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6" fillId="0" borderId="0"/>
    <xf numFmtId="0" fontId="19" fillId="7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4" borderId="21" applyNumberFormat="0" applyAlignment="0" applyProtection="0">
      <alignment vertical="center"/>
    </xf>
    <xf numFmtId="0" fontId="1" fillId="0" borderId="0"/>
    <xf numFmtId="0" fontId="64" fillId="33" borderId="20" applyNumberFormat="0" applyAlignment="0" applyProtection="0"/>
    <xf numFmtId="0" fontId="25" fillId="13" borderId="0" applyNumberFormat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185" fontId="18" fillId="0" borderId="0" applyFont="0" applyFill="0" applyBorder="0" applyAlignment="0" applyProtection="0"/>
    <xf numFmtId="0" fontId="30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8" borderId="20" applyNumberFormat="0" applyAlignment="0" applyProtection="0">
      <alignment vertical="center"/>
    </xf>
    <xf numFmtId="0" fontId="68" fillId="54" borderId="0" applyNumberFormat="0" applyBorder="0" applyAlignment="0" applyProtection="0"/>
    <xf numFmtId="0" fontId="69" fillId="0" borderId="28" applyNumberFormat="0" applyFill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70" fillId="0" borderId="29" applyNumberFormat="0" applyFill="0" applyAlignment="0" applyProtection="0">
      <alignment vertical="center"/>
    </xf>
    <xf numFmtId="0" fontId="18" fillId="0" borderId="0" applyFont="0" applyFill="0" applyBorder="0" applyAlignment="0" applyProtection="0"/>
    <xf numFmtId="0" fontId="1" fillId="0" borderId="0"/>
    <xf numFmtId="0" fontId="19" fillId="25" borderId="0" applyNumberFormat="0" applyBorder="0" applyAlignment="0" applyProtection="0"/>
    <xf numFmtId="0" fontId="20" fillId="10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74" fillId="55" borderId="0" applyNumberFormat="0" applyBorder="0" applyAlignment="0" applyProtection="0">
      <alignment vertical="center"/>
    </xf>
    <xf numFmtId="0" fontId="75" fillId="0" borderId="31" applyNumberFormat="0" applyFill="0" applyAlignment="0" applyProtection="0"/>
    <xf numFmtId="0" fontId="5" fillId="18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5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5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7" fillId="0" borderId="0"/>
    <xf numFmtId="0" fontId="17" fillId="59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7" fillId="60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7" fillId="6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>
      <alignment horizontal="left"/>
    </xf>
    <xf numFmtId="41" fontId="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/>
    <xf numFmtId="0" fontId="30" fillId="6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30" fillId="65" borderId="0" applyNumberFormat="0" applyBorder="0" applyAlignment="0" applyProtection="0">
      <alignment vertical="center"/>
    </xf>
    <xf numFmtId="0" fontId="17" fillId="66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30" fillId="6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57" fillId="0" borderId="0"/>
    <xf numFmtId="0" fontId="61" fillId="0" borderId="31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6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30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0" fillId="10" borderId="0" applyNumberFormat="0" applyBorder="0" applyAlignment="0" applyProtection="0"/>
    <xf numFmtId="0" fontId="56" fillId="0" borderId="0"/>
    <xf numFmtId="0" fontId="25" fillId="46" borderId="0" applyNumberFormat="0" applyBorder="0" applyAlignment="0" applyProtection="0">
      <alignment vertical="center"/>
    </xf>
    <xf numFmtId="0" fontId="22" fillId="0" borderId="17" applyNumberFormat="0" applyFill="0" applyAlignment="0" applyProtection="0"/>
    <xf numFmtId="0" fontId="57" fillId="0" borderId="0"/>
    <xf numFmtId="0" fontId="25" fillId="46" borderId="0" applyNumberFormat="0" applyBorder="0" applyAlignment="0" applyProtection="0">
      <alignment vertical="center"/>
    </xf>
    <xf numFmtId="0" fontId="83" fillId="0" borderId="33" applyNumberFormat="0" applyFill="0" applyAlignment="0" applyProtection="0"/>
    <xf numFmtId="0" fontId="66" fillId="18" borderId="0" applyNumberFormat="0" applyBorder="0" applyAlignment="0" applyProtection="0">
      <alignment vertical="center"/>
    </xf>
    <xf numFmtId="0" fontId="84" fillId="0" borderId="0"/>
    <xf numFmtId="0" fontId="85" fillId="7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18" fillId="0" borderId="0"/>
    <xf numFmtId="0" fontId="19" fillId="16" borderId="0" applyNumberFormat="0" applyBorder="0" applyAlignment="0" applyProtection="0"/>
    <xf numFmtId="0" fontId="56" fillId="0" borderId="0"/>
    <xf numFmtId="0" fontId="5" fillId="4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9" fillId="16" borderId="0" applyNumberFormat="0" applyBorder="0" applyAlignment="0" applyProtection="0"/>
    <xf numFmtId="0" fontId="20" fillId="23" borderId="0" applyNumberFormat="0" applyBorder="0" applyAlignment="0" applyProtection="0"/>
    <xf numFmtId="0" fontId="84" fillId="0" borderId="0"/>
    <xf numFmtId="0" fontId="57" fillId="0" borderId="0"/>
    <xf numFmtId="0" fontId="87" fillId="0" borderId="3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6" fillId="48" borderId="0" applyNumberFormat="0" applyBorder="0" applyAlignment="0" applyProtection="0"/>
    <xf numFmtId="0" fontId="20" fillId="8" borderId="0" applyNumberFormat="0" applyBorder="0" applyAlignment="0" applyProtection="0"/>
    <xf numFmtId="0" fontId="18" fillId="0" borderId="0"/>
    <xf numFmtId="0" fontId="5" fillId="4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42" fillId="33" borderId="20" applyNumberFormat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66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5" fillId="48" borderId="0" applyNumberFormat="0" applyBorder="0" applyAlignment="0" applyProtection="0">
      <alignment vertical="center"/>
    </xf>
    <xf numFmtId="0" fontId="76" fillId="13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38" fontId="89" fillId="0" borderId="0" applyFont="0" applyFill="0" applyBorder="0" applyAlignment="0" applyProtection="0"/>
    <xf numFmtId="0" fontId="19" fillId="7" borderId="0" applyNumberFormat="0" applyBorder="0" applyAlignment="0" applyProtection="0"/>
    <xf numFmtId="0" fontId="47" fillId="71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76" fillId="18" borderId="0" applyNumberFormat="0" applyBorder="0" applyAlignment="0" applyProtection="0"/>
    <xf numFmtId="0" fontId="79" fillId="0" borderId="0"/>
    <xf numFmtId="0" fontId="61" fillId="0" borderId="3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76" fillId="46" borderId="0" applyNumberFormat="0" applyBorder="0" applyAlignment="0" applyProtection="0"/>
    <xf numFmtId="0" fontId="4" fillId="0" borderId="0"/>
    <xf numFmtId="0" fontId="46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5" fillId="46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32" fillId="22" borderId="19" applyNumberFormat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76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76" fillId="33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8" fillId="54" borderId="0" applyNumberFormat="0" applyBorder="0" applyAlignment="0" applyProtection="0"/>
    <xf numFmtId="0" fontId="5" fillId="33" borderId="0" applyNumberFormat="0" applyBorder="0" applyAlignment="0" applyProtection="0">
      <alignment vertical="center"/>
    </xf>
    <xf numFmtId="37" fontId="91" fillId="0" borderId="0"/>
    <xf numFmtId="0" fontId="35" fillId="28" borderId="20" applyNumberFormat="0" applyAlignment="0" applyProtection="0">
      <alignment vertical="center"/>
    </xf>
    <xf numFmtId="0" fontId="72" fillId="0" borderId="0"/>
    <xf numFmtId="0" fontId="2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66" fillId="48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187" fontId="18" fillId="0" borderId="0" applyFont="0" applyFill="0" applyBorder="0" applyAlignment="0" applyProtection="0"/>
    <xf numFmtId="0" fontId="66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76" fillId="43" borderId="0" applyNumberFormat="0" applyBorder="0" applyAlignment="0" applyProtection="0"/>
    <xf numFmtId="0" fontId="15" fillId="5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182" fontId="59" fillId="47" borderId="0"/>
    <xf numFmtId="0" fontId="5" fillId="43" borderId="0" applyNumberFormat="0" applyBorder="0" applyAlignment="0" applyProtection="0">
      <alignment vertical="center"/>
    </xf>
    <xf numFmtId="0" fontId="35" fillId="28" borderId="20" applyNumberFormat="0" applyAlignment="0" applyProtection="0">
      <alignment vertical="center"/>
    </xf>
    <xf numFmtId="0" fontId="68" fillId="54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76" fillId="37" borderId="0" applyNumberFormat="0" applyBorder="0" applyAlignment="0" applyProtection="0"/>
    <xf numFmtId="0" fontId="15" fillId="5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5" fillId="37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/>
    <xf numFmtId="0" fontId="5" fillId="3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76" fillId="38" borderId="0" applyNumberFormat="0" applyBorder="0" applyAlignment="0" applyProtection="0"/>
    <xf numFmtId="0" fontId="5" fillId="38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" fillId="38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" fillId="38" borderId="0" applyNumberFormat="0" applyBorder="0" applyAlignment="0" applyProtection="0">
      <alignment vertical="center"/>
    </xf>
    <xf numFmtId="184" fontId="9" fillId="0" borderId="0"/>
    <xf numFmtId="0" fontId="5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76" fillId="46" borderId="0" applyNumberFormat="0" applyBorder="0" applyAlignment="0" applyProtection="0"/>
    <xf numFmtId="186" fontId="18" fillId="0" borderId="0"/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79" fillId="0" borderId="0"/>
    <xf numFmtId="0" fontId="61" fillId="0" borderId="31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76" fillId="43" borderId="0" applyNumberFormat="0" applyBorder="0" applyAlignment="0" applyProtection="0"/>
    <xf numFmtId="0" fontId="20" fillId="8" borderId="0" applyNumberFormat="0" applyBorder="0" applyAlignment="0" applyProtection="0"/>
    <xf numFmtId="0" fontId="5" fillId="4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191" fontId="43" fillId="0" borderId="0" applyFont="0" applyFill="0" applyBorder="0" applyAlignment="0" applyProtection="0"/>
    <xf numFmtId="0" fontId="5" fillId="4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6" fillId="36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85" fillId="74" borderId="0" applyNumberFormat="0" applyBorder="0" applyAlignment="0" applyProtection="0"/>
    <xf numFmtId="0" fontId="5" fillId="3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66" fillId="43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26" fillId="71" borderId="0" applyNumberFormat="0" applyBorder="0" applyAlignment="0" applyProtection="0"/>
    <xf numFmtId="0" fontId="44" fillId="0" borderId="24" applyNumberFormat="0" applyFill="0" applyAlignment="0" applyProtection="0">
      <alignment vertical="center"/>
    </xf>
    <xf numFmtId="0" fontId="20" fillId="8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20" fillId="8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60" fillId="28" borderId="2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26" fillId="37" borderId="0" applyNumberFormat="0" applyBorder="0" applyAlignment="0" applyProtection="0"/>
    <xf numFmtId="0" fontId="46" fillId="37" borderId="0" applyNumberFormat="0" applyBorder="0" applyAlignment="0" applyProtection="0">
      <alignment vertical="center"/>
    </xf>
    <xf numFmtId="0" fontId="1" fillId="0" borderId="0">
      <alignment vertical="center"/>
    </xf>
    <xf numFmtId="40" fontId="43" fillId="0" borderId="0" applyFont="0" applyFill="0" applyBorder="0" applyAlignment="0" applyProtection="0"/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9" fontId="57" fillId="0" borderId="0" applyFont="0" applyFill="0" applyBorder="0" applyAlignment="0" applyProtection="0"/>
    <xf numFmtId="0" fontId="25" fillId="13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86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3" fillId="13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76" fillId="51" borderId="32" applyNumberFormat="0" applyFont="0" applyAlignment="0" applyProtection="0"/>
    <xf numFmtId="0" fontId="25" fillId="46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9" fillId="24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3" fontId="43" fillId="0" borderId="0" applyFont="0" applyFill="0" applyBorder="0" applyAlignment="0" applyProtection="0"/>
    <xf numFmtId="0" fontId="26" fillId="15" borderId="0" applyNumberFormat="0" applyBorder="0" applyAlignment="0" applyProtection="0"/>
    <xf numFmtId="14" fontId="53" fillId="0" borderId="0">
      <alignment horizontal="center" wrapText="1"/>
      <protection locked="0"/>
    </xf>
    <xf numFmtId="0" fontId="46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47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87" fillId="0" borderId="33" applyNumberFormat="0" applyFill="0" applyAlignment="0" applyProtection="0">
      <alignment vertical="center"/>
    </xf>
    <xf numFmtId="0" fontId="35" fillId="28" borderId="20" applyNumberFormat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5" fillId="35" borderId="14">
      <protection locked="0"/>
    </xf>
    <xf numFmtId="0" fontId="27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26" fillId="44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68" fillId="54" borderId="0" applyNumberFormat="0" applyBorder="0" applyAlignment="0" applyProtection="0"/>
    <xf numFmtId="0" fontId="19" fillId="11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1" fillId="0" borderId="0"/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95" fillId="45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57" fillId="0" borderId="0">
      <protection locked="0"/>
    </xf>
    <xf numFmtId="0" fontId="78" fillId="0" borderId="0">
      <alignment vertical="center"/>
    </xf>
    <xf numFmtId="0" fontId="26" fillId="73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15" fontId="43" fillId="0" borderId="0" applyFont="0" applyFill="0" applyBorder="0" applyAlignment="0" applyProtection="0"/>
    <xf numFmtId="0" fontId="65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9" fillId="16" borderId="0" applyNumberFormat="0" applyBorder="0" applyAlignment="0" applyProtection="0"/>
    <xf numFmtId="0" fontId="20" fillId="10" borderId="0" applyNumberFormat="0" applyBorder="0" applyAlignment="0" applyProtection="0"/>
    <xf numFmtId="0" fontId="19" fillId="16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9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0" fontId="18" fillId="0" borderId="0" applyFont="0" applyFill="0" applyBorder="0" applyAlignment="0" applyProtection="0"/>
    <xf numFmtId="0" fontId="46" fillId="73" borderId="0" applyNumberFormat="0" applyBorder="0" applyAlignment="0" applyProtection="0">
      <alignment vertical="center"/>
    </xf>
    <xf numFmtId="0" fontId="78" fillId="0" borderId="0">
      <alignment vertical="center"/>
    </xf>
    <xf numFmtId="0" fontId="26" fillId="53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41" fontId="2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0" fillId="9" borderId="0" applyNumberFormat="0" applyBorder="0" applyAlignment="0" applyProtection="0"/>
    <xf numFmtId="0" fontId="60" fillId="28" borderId="26" applyNumberFormat="0" applyAlignment="0" applyProtection="0">
      <alignment vertical="center"/>
    </xf>
    <xf numFmtId="182" fontId="81" fillId="70" borderId="0"/>
    <xf numFmtId="41" fontId="2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19" fillId="24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9" fillId="24" borderId="0" applyNumberFormat="0" applyBorder="0" applyAlignment="0" applyProtection="0"/>
    <xf numFmtId="0" fontId="20" fillId="8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1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19" fillId="25" borderId="0" applyNumberFormat="0" applyBorder="0" applyAlignment="0" applyProtection="0"/>
    <xf numFmtId="0" fontId="20" fillId="10" borderId="0" applyNumberFormat="0" applyBorder="0" applyAlignment="0" applyProtection="0"/>
    <xf numFmtId="0" fontId="19" fillId="25" borderId="0" applyNumberFormat="0" applyBorder="0" applyAlignment="0" applyProtection="0"/>
    <xf numFmtId="0" fontId="20" fillId="1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51" borderId="32" applyNumberFormat="0" applyFont="0" applyAlignment="0" applyProtection="0">
      <alignment vertical="center"/>
    </xf>
    <xf numFmtId="0" fontId="20" fillId="10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2" fillId="33" borderId="20" applyNumberFormat="0" applyAlignment="0" applyProtection="0">
      <alignment vertical="center"/>
    </xf>
    <xf numFmtId="0" fontId="19" fillId="25" borderId="0" applyNumberFormat="0" applyBorder="0" applyAlignment="0" applyProtection="0"/>
    <xf numFmtId="0" fontId="20" fillId="10" borderId="0" applyNumberFormat="0" applyBorder="0" applyAlignment="0" applyProtection="0"/>
    <xf numFmtId="192" fontId="18" fillId="0" borderId="0" applyFon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61" fillId="0" borderId="31" applyNumberFormat="0" applyFill="0" applyAlignment="0" applyProtection="0">
      <alignment vertical="center"/>
    </xf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32" fillId="22" borderId="1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88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32" fillId="22" borderId="19" applyNumberFormat="0" applyAlignment="0" applyProtection="0">
      <alignment vertical="center"/>
    </xf>
    <xf numFmtId="0" fontId="19" fillId="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63" fillId="0" borderId="27">
      <alignment horizontal="center"/>
    </xf>
    <xf numFmtId="0" fontId="68" fillId="54" borderId="0" applyNumberFormat="0" applyBorder="0" applyAlignment="0" applyProtection="0"/>
    <xf numFmtId="0" fontId="32" fillId="22" borderId="19" applyNumberFormat="0" applyAlignment="0" applyProtection="0">
      <alignment vertical="center"/>
    </xf>
    <xf numFmtId="0" fontId="50" fillId="28" borderId="20" applyNumberFormat="0" applyAlignment="0" applyProtection="0"/>
    <xf numFmtId="0" fontId="20" fillId="5" borderId="0" applyNumberFormat="0" applyBorder="0" applyAlignment="0" applyProtection="0"/>
    <xf numFmtId="0" fontId="55" fillId="4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20" fillId="23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89" fillId="0" borderId="0" applyFont="0" applyFill="0" applyBorder="0" applyAlignment="0" applyProtection="0"/>
    <xf numFmtId="178" fontId="9" fillId="0" borderId="0"/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2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78" fillId="0" borderId="0">
      <alignment vertical="center"/>
    </xf>
    <xf numFmtId="0" fontId="26" fillId="15" borderId="0" applyNumberFormat="0" applyBorder="0" applyAlignment="0" applyProtection="0"/>
    <xf numFmtId="0" fontId="87" fillId="0" borderId="3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86" fillId="46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4" borderId="0" applyNumberFormat="0" applyBorder="0" applyAlignment="0" applyProtection="0"/>
    <xf numFmtId="0" fontId="68" fillId="54" borderId="0" applyNumberFormat="0" applyBorder="0" applyAlignment="0" applyProtection="0"/>
    <xf numFmtId="0" fontId="20" fillId="9" borderId="0" applyNumberFormat="0" applyBorder="0" applyAlignment="0" applyProtection="0"/>
    <xf numFmtId="0" fontId="20" fillId="14" borderId="0" applyNumberFormat="0" applyBorder="0" applyAlignment="0" applyProtection="0"/>
    <xf numFmtId="0" fontId="68" fillId="54" borderId="0" applyNumberFormat="0" applyBorder="0" applyAlignment="0" applyProtection="0"/>
    <xf numFmtId="0" fontId="20" fillId="9" borderId="0" applyNumberFormat="0" applyBorder="0" applyAlignment="0" applyProtection="0"/>
    <xf numFmtId="0" fontId="20" fillId="14" borderId="0" applyNumberFormat="0" applyBorder="0" applyAlignment="0" applyProtection="0"/>
    <xf numFmtId="0" fontId="68" fillId="5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43" fillId="69" borderId="0" applyNumberFormat="0" applyFont="0" applyBorder="0" applyAlignment="0" applyProtection="0"/>
    <xf numFmtId="0" fontId="19" fillId="9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/>
    <xf numFmtId="0" fontId="41" fillId="0" borderId="23" applyNumberFormat="0" applyAlignment="0" applyProtection="0">
      <alignment horizontal="left" vertical="center"/>
    </xf>
    <xf numFmtId="0" fontId="4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8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80" fillId="0" borderId="0" applyProtection="0"/>
    <xf numFmtId="0" fontId="20" fillId="8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41" fillId="0" borderId="0" applyProtection="0"/>
    <xf numFmtId="0" fontId="19" fillId="16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62" fillId="0" borderId="0" applyNumberFormat="0" applyFill="0" applyBorder="0" applyAlignment="0" applyProtection="0"/>
    <xf numFmtId="0" fontId="20" fillId="14" borderId="0" applyNumberFormat="0" applyBorder="0" applyAlignment="0" applyProtection="0"/>
    <xf numFmtId="0" fontId="19" fillId="14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4" fontId="43" fillId="0" borderId="0" applyFont="0" applyFill="0" applyBorder="0" applyAlignment="0" applyProtection="0"/>
    <xf numFmtId="0" fontId="44" fillId="0" borderId="24" applyNumberFormat="0" applyFill="0" applyAlignment="0" applyProtection="0">
      <alignment vertical="center"/>
    </xf>
    <xf numFmtId="0" fontId="79" fillId="0" borderId="0"/>
    <xf numFmtId="0" fontId="25" fillId="13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176" fontId="31" fillId="0" borderId="0" applyFill="0" applyBorder="0" applyAlignment="0"/>
    <xf numFmtId="0" fontId="35" fillId="28" borderId="20" applyNumberFormat="0" applyAlignment="0" applyProtection="0">
      <alignment vertical="center"/>
    </xf>
    <xf numFmtId="0" fontId="60" fillId="28" borderId="2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8" fillId="22" borderId="19" applyNumberFormat="0" applyAlignment="0" applyProtection="0"/>
    <xf numFmtId="0" fontId="25" fillId="13" borderId="0" applyNumberFormat="0" applyBorder="0" applyAlignment="0" applyProtection="0">
      <alignment vertical="center"/>
    </xf>
    <xf numFmtId="0" fontId="32" fillId="22" borderId="19" applyNumberFormat="0" applyAlignment="0" applyProtection="0">
      <alignment vertical="center"/>
    </xf>
    <xf numFmtId="41" fontId="18" fillId="0" borderId="0" applyFont="0" applyFill="0" applyBorder="0" applyAlignment="0" applyProtection="0"/>
    <xf numFmtId="0" fontId="86" fillId="46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36" fillId="0" borderId="0" applyProtection="0"/>
    <xf numFmtId="189" fontId="9" fillId="0" borderId="0"/>
    <xf numFmtId="0" fontId="94" fillId="0" borderId="0" applyNumberFormat="0" applyFill="0" applyBorder="0" applyAlignment="0" applyProtection="0"/>
    <xf numFmtId="0" fontId="54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9" fillId="0" borderId="0"/>
    <xf numFmtId="0" fontId="60" fillId="28" borderId="26" applyNumberFormat="0" applyAlignment="0" applyProtection="0">
      <alignment vertical="center"/>
    </xf>
    <xf numFmtId="0" fontId="79" fillId="0" borderId="0"/>
    <xf numFmtId="0" fontId="18" fillId="0" borderId="0"/>
    <xf numFmtId="2" fontId="36" fillId="0" borderId="0" applyProtection="0"/>
    <xf numFmtId="0" fontId="15" fillId="5" borderId="0" applyNumberFormat="0" applyBorder="0" applyAlignment="0" applyProtection="0"/>
    <xf numFmtId="0" fontId="18" fillId="0" borderId="0"/>
    <xf numFmtId="0" fontId="44" fillId="0" borderId="24" applyNumberFormat="0" applyFill="0" applyAlignment="0" applyProtection="0">
      <alignment vertical="center"/>
    </xf>
    <xf numFmtId="0" fontId="78" fillId="0" borderId="0">
      <alignment vertical="center"/>
    </xf>
    <xf numFmtId="0" fontId="67" fillId="1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78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38" fontId="48" fillId="28" borderId="0" applyNumberFormat="0" applyBorder="0" applyAlignment="0" applyProtection="0"/>
    <xf numFmtId="0" fontId="41" fillId="0" borderId="6">
      <alignment horizontal="left" vertical="center"/>
    </xf>
    <xf numFmtId="0" fontId="25" fillId="46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96" fillId="28" borderId="26" applyNumberFormat="0" applyAlignment="0" applyProtection="0"/>
    <xf numFmtId="0" fontId="54" fillId="0" borderId="17" applyNumberFormat="0" applyFill="0" applyAlignment="0" applyProtection="0">
      <alignment vertical="center"/>
    </xf>
    <xf numFmtId="0" fontId="87" fillId="0" borderId="33" applyNumberFormat="0" applyFill="0" applyAlignment="0" applyProtection="0">
      <alignment vertical="center"/>
    </xf>
    <xf numFmtId="0" fontId="87" fillId="0" borderId="33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0" fontId="48" fillId="51" borderId="1" applyNumberFormat="0" applyBorder="0" applyAlignment="0" applyProtection="0"/>
    <xf numFmtId="0" fontId="42" fillId="33" borderId="20" applyNumberFormat="0" applyAlignment="0" applyProtection="0">
      <alignment vertical="center"/>
    </xf>
    <xf numFmtId="0" fontId="42" fillId="33" borderId="20" applyNumberFormat="0" applyAlignment="0" applyProtection="0">
      <alignment vertical="center"/>
    </xf>
    <xf numFmtId="9" fontId="98" fillId="0" borderId="0" applyFont="0" applyFill="0" applyBorder="0" applyAlignment="0" applyProtection="0"/>
    <xf numFmtId="0" fontId="82" fillId="0" borderId="24" applyNumberFormat="0" applyFill="0" applyAlignment="0" applyProtection="0"/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7" fontId="18" fillId="0" borderId="0" applyFont="0" applyFill="0" applyBorder="0" applyAlignment="0" applyProtection="0"/>
    <xf numFmtId="193" fontId="43" fillId="0" borderId="0" applyFont="0" applyFill="0" applyBorder="0" applyAlignment="0" applyProtection="0"/>
    <xf numFmtId="0" fontId="79" fillId="0" borderId="0"/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9" fillId="0" borderId="0"/>
    <xf numFmtId="0" fontId="29" fillId="18" borderId="0" applyNumberFormat="0" applyBorder="0" applyAlignment="0" applyProtection="0">
      <alignment vertical="center"/>
    </xf>
    <xf numFmtId="0" fontId="57" fillId="0" borderId="0"/>
    <xf numFmtId="0" fontId="5" fillId="51" borderId="32" applyNumberFormat="0" applyFont="0" applyAlignment="0" applyProtection="0">
      <alignment vertical="center"/>
    </xf>
    <xf numFmtId="183" fontId="18" fillId="0" borderId="0" applyFont="0" applyFill="0" applyProtection="0"/>
    <xf numFmtId="0" fontId="5" fillId="51" borderId="32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" fillId="51" borderId="32" applyNumberFormat="0" applyFont="0" applyAlignment="0" applyProtection="0">
      <alignment vertical="center"/>
    </xf>
    <xf numFmtId="0" fontId="60" fillId="28" borderId="26" applyNumberFormat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5" fillId="35" borderId="14">
      <protection locked="0"/>
    </xf>
    <xf numFmtId="0" fontId="1" fillId="0" borderId="0"/>
    <xf numFmtId="0" fontId="45" fillId="35" borderId="14">
      <protection locked="0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1" fillId="0" borderId="30" applyNumberFormat="0" applyFill="0" applyAlignment="0" applyProtection="0"/>
    <xf numFmtId="0" fontId="93" fillId="0" borderId="0" applyNumberFormat="0" applyFill="0" applyBorder="0" applyAlignment="0" applyProtection="0"/>
    <xf numFmtId="0" fontId="86" fillId="46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9" fillId="0" borderId="0"/>
    <xf numFmtId="0" fontId="86" fillId="1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99" fillId="0" borderId="1">
      <alignment vertical="center"/>
      <protection locked="0"/>
    </xf>
    <xf numFmtId="181" fontId="18" fillId="0" borderId="0" applyFont="0" applyFill="0" applyBorder="0" applyAlignment="0" applyProtection="0"/>
    <xf numFmtId="0" fontId="18" fillId="0" borderId="3" applyNumberFormat="0" applyFill="0" applyProtection="0">
      <alignment horizontal="right"/>
    </xf>
    <xf numFmtId="0" fontId="100" fillId="0" borderId="17" applyNumberFormat="0" applyFill="0" applyAlignment="0" applyProtection="0">
      <alignment vertical="center"/>
    </xf>
    <xf numFmtId="0" fontId="101" fillId="0" borderId="3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2" fillId="0" borderId="31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7" applyNumberFormat="0" applyFill="0" applyProtection="0">
      <alignment horizontal="center"/>
    </xf>
    <xf numFmtId="0" fontId="90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5" fillId="72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5" fillId="72" borderId="0" applyNumberFormat="0" applyBorder="0" applyAlignment="0" applyProtection="0"/>
    <xf numFmtId="0" fontId="86" fillId="46" borderId="0" applyNumberFormat="0" applyBorder="0" applyAlignment="0" applyProtection="0">
      <alignment vertical="center"/>
    </xf>
    <xf numFmtId="0" fontId="85" fillId="72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106" fillId="0" borderId="0"/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5" fillId="4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8" fillId="0" borderId="0"/>
    <xf numFmtId="0" fontId="13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7" fillId="28" borderId="2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" fontId="18" fillId="0" borderId="7" applyFill="0" applyProtection="0">
      <alignment horizont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0" borderId="0"/>
    <xf numFmtId="0" fontId="25" fillId="13" borderId="0" applyNumberFormat="0" applyBorder="0" applyAlignment="0" applyProtection="0">
      <alignment vertical="center"/>
    </xf>
    <xf numFmtId="0" fontId="1" fillId="0" borderId="0"/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8" fillId="33" borderId="20" applyNumberFormat="0" applyAlignment="0" applyProtection="0">
      <alignment vertical="center"/>
    </xf>
    <xf numFmtId="0" fontId="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1" fillId="0" borderId="0"/>
    <xf numFmtId="0" fontId="86" fillId="13" borderId="0" applyNumberFormat="0" applyBorder="0" applyAlignment="0" applyProtection="0">
      <alignment vertical="center"/>
    </xf>
    <xf numFmtId="0" fontId="1" fillId="0" borderId="0"/>
    <xf numFmtId="0" fontId="86" fillId="13" borderId="0" applyNumberFormat="0" applyBorder="0" applyAlignment="0" applyProtection="0">
      <alignment vertical="center"/>
    </xf>
    <xf numFmtId="0" fontId="1" fillId="0" borderId="0"/>
    <xf numFmtId="0" fontId="25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1" fillId="0" borderId="0"/>
    <xf numFmtId="0" fontId="8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8" fillId="54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68" fillId="54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68" fillId="54" borderId="0" applyNumberFormat="0" applyBorder="0" applyAlignment="0" applyProtection="0"/>
    <xf numFmtId="0" fontId="85" fillId="74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68" fillId="54" borderId="0" applyNumberFormat="0" applyBorder="0" applyAlignment="0" applyProtection="0"/>
    <xf numFmtId="0" fontId="109" fillId="0" borderId="30" applyNumberFormat="0" applyFill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90" fillId="13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5" fillId="74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85" fillId="75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94" fontId="18" fillId="0" borderId="7" applyFill="0" applyProtection="0">
      <alignment horizontal="right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4" fillId="0" borderId="0">
      <alignment vertical="center"/>
    </xf>
    <xf numFmtId="0" fontId="79" fillId="0" borderId="0"/>
    <xf numFmtId="0" fontId="1" fillId="0" borderId="0"/>
    <xf numFmtId="0" fontId="79" fillId="0" borderId="0"/>
    <xf numFmtId="0" fontId="16" fillId="18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16" fillId="3" borderId="0" applyNumberFormat="0" applyBorder="0" applyAlignment="0" applyProtection="0">
      <alignment vertical="center"/>
    </xf>
    <xf numFmtId="0" fontId="79" fillId="0" borderId="0"/>
    <xf numFmtId="0" fontId="16" fillId="3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96" fontId="99" fillId="0" borderId="1">
      <alignment vertical="center"/>
      <protection locked="0"/>
    </xf>
    <xf numFmtId="0" fontId="79" fillId="0" borderId="0"/>
    <xf numFmtId="0" fontId="7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6" fontId="99" fillId="0" borderId="1">
      <alignment vertical="center"/>
      <protection locked="0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8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16" fillId="18" borderId="0" applyNumberFormat="0" applyBorder="0" applyAlignment="0" applyProtection="0">
      <alignment vertical="center"/>
    </xf>
    <xf numFmtId="0" fontId="79" fillId="0" borderId="0"/>
    <xf numFmtId="0" fontId="13" fillId="3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9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9" fillId="0" borderId="0"/>
    <xf numFmtId="0" fontId="16" fillId="18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5" fillId="7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98" fontId="56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96" fontId="99" fillId="0" borderId="1">
      <alignment vertical="center"/>
      <protection locked="0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47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5" fillId="72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28" borderId="20" applyNumberFormat="0" applyAlignment="0" applyProtection="0">
      <alignment vertical="center"/>
    </xf>
    <xf numFmtId="0" fontId="115" fillId="22" borderId="19" applyNumberFormat="0" applyAlignment="0" applyProtection="0">
      <alignment vertical="center"/>
    </xf>
    <xf numFmtId="0" fontId="105" fillId="0" borderId="7" applyNumberFormat="0" applyFill="0" applyProtection="0">
      <alignment horizontal="left"/>
    </xf>
    <xf numFmtId="0" fontId="116" fillId="0" borderId="24" applyNumberFormat="0" applyFill="0" applyAlignment="0" applyProtection="0">
      <alignment vertical="center"/>
    </xf>
    <xf numFmtId="195" fontId="56" fillId="0" borderId="0" applyFont="0" applyFill="0" applyBorder="0" applyAlignment="0" applyProtection="0"/>
    <xf numFmtId="190" fontId="56" fillId="0" borderId="0" applyFont="0" applyFill="0" applyBorder="0" applyAlignment="0" applyProtection="0"/>
    <xf numFmtId="199" fontId="56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85" fillId="72" borderId="0" applyNumberFormat="0" applyBorder="0" applyAlignment="0" applyProtection="0"/>
    <xf numFmtId="0" fontId="85" fillId="72" borderId="0" applyNumberFormat="0" applyBorder="0" applyAlignment="0" applyProtection="0"/>
    <xf numFmtId="0" fontId="85" fillId="72" borderId="0" applyNumberFormat="0" applyBorder="0" applyAlignment="0" applyProtection="0"/>
    <xf numFmtId="0" fontId="85" fillId="74" borderId="0" applyNumberFormat="0" applyBorder="0" applyAlignment="0" applyProtection="0"/>
    <xf numFmtId="0" fontId="85" fillId="74" borderId="0" applyNumberFormat="0" applyBorder="0" applyAlignment="0" applyProtection="0"/>
    <xf numFmtId="0" fontId="85" fillId="74" borderId="0" applyNumberFormat="0" applyBorder="0" applyAlignment="0" applyProtection="0"/>
    <xf numFmtId="0" fontId="85" fillId="74" borderId="0" applyNumberFormat="0" applyBorder="0" applyAlignment="0" applyProtection="0"/>
    <xf numFmtId="0" fontId="85" fillId="74" borderId="0" applyNumberFormat="0" applyBorder="0" applyAlignment="0" applyProtection="0"/>
    <xf numFmtId="0" fontId="85" fillId="75" borderId="0" applyNumberFormat="0" applyBorder="0" applyAlignment="0" applyProtection="0"/>
    <xf numFmtId="0" fontId="85" fillId="75" borderId="0" applyNumberFormat="0" applyBorder="0" applyAlignment="0" applyProtection="0"/>
    <xf numFmtId="0" fontId="85" fillId="75" borderId="0" applyNumberFormat="0" applyBorder="0" applyAlignment="0" applyProtection="0"/>
    <xf numFmtId="0" fontId="85" fillId="75" borderId="0" applyNumberFormat="0" applyBorder="0" applyAlignment="0" applyProtection="0"/>
    <xf numFmtId="0" fontId="85" fillId="75" borderId="0" applyNumberFormat="0" applyBorder="0" applyAlignment="0" applyProtection="0"/>
    <xf numFmtId="0" fontId="85" fillId="75" borderId="0" applyNumberFormat="0" applyBorder="0" applyAlignment="0" applyProtection="0"/>
    <xf numFmtId="0" fontId="47" fillId="7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18" fillId="0" borderId="3" applyNumberFormat="0" applyFill="0" applyProtection="0">
      <alignment horizontal="left"/>
    </xf>
    <xf numFmtId="0" fontId="117" fillId="45" borderId="0" applyNumberFormat="0" applyBorder="0" applyAlignment="0" applyProtection="0">
      <alignment vertical="center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0" fontId="118" fillId="0" borderId="0"/>
    <xf numFmtId="196" fontId="99" fillId="0" borderId="1">
      <alignment vertical="center"/>
      <protection locked="0"/>
    </xf>
    <xf numFmtId="196" fontId="99" fillId="0" borderId="1">
      <alignment vertical="center"/>
      <protection locked="0"/>
    </xf>
    <xf numFmtId="196" fontId="99" fillId="0" borderId="1">
      <alignment vertical="center"/>
      <protection locked="0"/>
    </xf>
    <xf numFmtId="196" fontId="99" fillId="0" borderId="1">
      <alignment vertical="center"/>
      <protection locked="0"/>
    </xf>
    <xf numFmtId="196" fontId="99" fillId="0" borderId="1">
      <alignment vertical="center"/>
      <protection locked="0"/>
    </xf>
    <xf numFmtId="0" fontId="18" fillId="0" borderId="0"/>
    <xf numFmtId="0" fontId="43" fillId="0" borderId="0"/>
    <xf numFmtId="41" fontId="18" fillId="0" borderId="0" applyFont="0" applyFill="0" applyBorder="0" applyAlignment="0" applyProtection="0"/>
    <xf numFmtId="0" fontId="1" fillId="51" borderId="32" applyNumberFormat="0" applyFont="0" applyAlignment="0" applyProtection="0">
      <alignment vertical="center"/>
    </xf>
    <xf numFmtId="0" fontId="1" fillId="51" borderId="32" applyNumberFormat="0" applyFont="0" applyAlignment="0" applyProtection="0">
      <alignment vertical="center"/>
    </xf>
    <xf numFmtId="0" fontId="1" fillId="51" borderId="32" applyNumberFormat="0" applyFont="0" applyAlignment="0" applyProtection="0">
      <alignment vertical="center"/>
    </xf>
    <xf numFmtId="0" fontId="1" fillId="51" borderId="32" applyNumberFormat="0" applyFont="0" applyAlignment="0" applyProtection="0">
      <alignment vertical="center"/>
    </xf>
    <xf numFmtId="0" fontId="1" fillId="51" borderId="32" applyNumberFormat="0" applyFont="0" applyAlignment="0" applyProtection="0">
      <alignment vertical="center"/>
    </xf>
    <xf numFmtId="0" fontId="1" fillId="51" borderId="32" applyNumberFormat="0" applyFont="0" applyAlignment="0" applyProtection="0">
      <alignment vertical="center"/>
    </xf>
    <xf numFmtId="0" fontId="1" fillId="51" borderId="32" applyNumberFormat="0" applyFont="0" applyAlignment="0" applyProtection="0">
      <alignment vertical="center"/>
    </xf>
    <xf numFmtId="0" fontId="1" fillId="51" borderId="32" applyNumberFormat="0" applyFont="0" applyAlignment="0" applyProtection="0">
      <alignment vertical="center"/>
    </xf>
    <xf numFmtId="40" fontId="89" fillId="0" borderId="0" applyFont="0" applyFill="0" applyBorder="0" applyAlignment="0" applyProtection="0"/>
    <xf numFmtId="0" fontId="89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 applyFill="1"/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4" xfId="1482" applyNumberFormat="1" applyFont="1" applyFill="1" applyBorder="1" applyAlignment="1">
      <alignment horizontal="left" vertical="center"/>
    </xf>
    <xf numFmtId="179" fontId="2" fillId="0" borderId="1" xfId="1482" applyNumberFormat="1" applyFont="1" applyFill="1" applyBorder="1" applyAlignment="1">
      <alignment horizontal="right" vertical="center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107" applyFont="1" applyAlignment="1"/>
    <xf numFmtId="41" fontId="1" fillId="0" borderId="0" xfId="107" applyFont="1" applyAlignment="1">
      <alignment horizontal="center"/>
    </xf>
    <xf numFmtId="41" fontId="1" fillId="0" borderId="0" xfId="107" applyFont="1" applyAlignment="1"/>
    <xf numFmtId="0" fontId="4" fillId="0" borderId="0" xfId="202" applyAlignment="1">
      <alignment horizontal="left" vertical="center"/>
    </xf>
    <xf numFmtId="0" fontId="4" fillId="0" borderId="0" xfId="202" applyFill="1" applyAlignment="1">
      <alignment horizontal="right" vertical="center" wrapText="1"/>
    </xf>
    <xf numFmtId="0" fontId="4" fillId="0" borderId="0" xfId="202"/>
    <xf numFmtId="0" fontId="1" fillId="0" borderId="0" xfId="202" applyFont="1"/>
    <xf numFmtId="41" fontId="5" fillId="0" borderId="0" xfId="107" applyAlignment="1"/>
    <xf numFmtId="0" fontId="6" fillId="0" borderId="0" xfId="202" applyFont="1"/>
    <xf numFmtId="0" fontId="7" fillId="0" borderId="0" xfId="202" applyNumberFormat="1" applyFont="1" applyFill="1" applyAlignment="1" applyProtection="1">
      <alignment horizontal="centerContinuous"/>
    </xf>
    <xf numFmtId="0" fontId="7" fillId="0" borderId="0" xfId="202" applyNumberFormat="1" applyFont="1" applyFill="1" applyAlignment="1" applyProtection="1">
      <alignment vertical="center" wrapText="1"/>
    </xf>
    <xf numFmtId="0" fontId="2" fillId="0" borderId="0" xfId="202" applyFont="1" applyAlignment="1">
      <alignment horizontal="left" vertical="center"/>
    </xf>
    <xf numFmtId="41" fontId="2" fillId="0" borderId="0" xfId="107" applyFont="1" applyFill="1" applyAlignment="1"/>
    <xf numFmtId="0" fontId="2" fillId="0" borderId="0" xfId="202" applyFont="1"/>
    <xf numFmtId="0" fontId="2" fillId="0" borderId="1" xfId="107" applyNumberFormat="1" applyFont="1" applyFill="1" applyBorder="1" applyAlignment="1" applyProtection="1">
      <alignment horizontal="center" vertical="center" wrapText="1"/>
    </xf>
    <xf numFmtId="49" fontId="5" fillId="2" borderId="4" xfId="202" applyNumberFormat="1" applyFont="1" applyFill="1" applyBorder="1" applyAlignment="1">
      <alignment horizontal="center" vertical="center" wrapText="1"/>
    </xf>
    <xf numFmtId="49" fontId="2" fillId="2" borderId="1" xfId="202" applyNumberFormat="1" applyFont="1" applyFill="1" applyBorder="1" applyAlignment="1" applyProtection="1">
      <alignment horizontal="center" vertical="center" wrapText="1"/>
    </xf>
    <xf numFmtId="49" fontId="5" fillId="2" borderId="1" xfId="202" applyNumberFormat="1" applyFont="1" applyFill="1" applyBorder="1" applyAlignment="1">
      <alignment horizontal="center" vertical="center" wrapText="1"/>
    </xf>
    <xf numFmtId="49" fontId="2" fillId="0" borderId="5" xfId="202" applyNumberFormat="1" applyFont="1" applyFill="1" applyBorder="1" applyAlignment="1" applyProtection="1">
      <alignment horizontal="center" vertical="center" wrapText="1"/>
    </xf>
    <xf numFmtId="49" fontId="2" fillId="0" borderId="4" xfId="202" applyNumberFormat="1" applyFont="1" applyFill="1" applyBorder="1" applyAlignment="1" applyProtection="1">
      <alignment horizontal="center" vertical="center" wrapText="1"/>
    </xf>
    <xf numFmtId="49" fontId="2" fillId="0" borderId="6" xfId="202" applyNumberFormat="1" applyFont="1" applyFill="1" applyBorder="1" applyAlignment="1" applyProtection="1">
      <alignment horizontal="center" vertical="center" wrapText="1"/>
    </xf>
    <xf numFmtId="0" fontId="2" fillId="0" borderId="2" xfId="107" applyNumberFormat="1" applyFont="1" applyFill="1" applyBorder="1" applyAlignment="1" applyProtection="1">
      <alignment horizontal="center" vertical="center" wrapText="1"/>
    </xf>
    <xf numFmtId="49" fontId="5" fillId="2" borderId="2" xfId="202" applyNumberFormat="1" applyFont="1" applyFill="1" applyBorder="1" applyAlignment="1">
      <alignment horizontal="center" vertical="center" wrapText="1"/>
    </xf>
    <xf numFmtId="49" fontId="2" fillId="0" borderId="1" xfId="202" applyNumberFormat="1" applyFont="1" applyFill="1" applyBorder="1" applyAlignment="1" applyProtection="1">
      <alignment horizontal="center" vertical="center" wrapText="1"/>
    </xf>
    <xf numFmtId="49" fontId="2" fillId="0" borderId="7" xfId="202" applyNumberFormat="1" applyFont="1" applyFill="1" applyBorder="1" applyAlignment="1" applyProtection="1">
      <alignment horizontal="center" vertical="center" wrapText="1"/>
    </xf>
    <xf numFmtId="49" fontId="2" fillId="2" borderId="3" xfId="202" applyNumberFormat="1" applyFont="1" applyFill="1" applyBorder="1" applyAlignment="1">
      <alignment horizontal="center" vertical="center" wrapText="1"/>
    </xf>
    <xf numFmtId="49" fontId="2" fillId="0" borderId="2" xfId="202" applyNumberFormat="1" applyFont="1" applyFill="1" applyBorder="1" applyAlignment="1" applyProtection="1">
      <alignment horizontal="center" vertical="center" wrapText="1"/>
    </xf>
    <xf numFmtId="3" fontId="2" fillId="0" borderId="2" xfId="107" applyNumberFormat="1" applyFont="1" applyFill="1" applyBorder="1" applyAlignment="1" applyProtection="1">
      <alignment horizontal="center" vertical="center" wrapText="1"/>
    </xf>
    <xf numFmtId="49" fontId="2" fillId="0" borderId="1" xfId="202" applyNumberFormat="1" applyFont="1" applyFill="1" applyBorder="1" applyAlignment="1" applyProtection="1">
      <alignment horizontal="left" vertical="center" wrapText="1"/>
    </xf>
    <xf numFmtId="179" fontId="2" fillId="0" borderId="4" xfId="202" applyNumberFormat="1" applyFont="1" applyFill="1" applyBorder="1" applyAlignment="1" applyProtection="1">
      <alignment horizontal="right" vertical="center" wrapText="1"/>
    </xf>
    <xf numFmtId="49" fontId="2" fillId="2" borderId="2" xfId="202" applyNumberFormat="1" applyFont="1" applyFill="1" applyBorder="1" applyAlignment="1" applyProtection="1">
      <alignment horizontal="center" vertical="center" wrapText="1"/>
    </xf>
    <xf numFmtId="0" fontId="2" fillId="0" borderId="4" xfId="107" applyNumberFormat="1" applyFont="1" applyFill="1" applyBorder="1" applyAlignment="1" applyProtection="1">
      <alignment horizontal="center" vertical="center" wrapText="1"/>
    </xf>
    <xf numFmtId="0" fontId="2" fillId="0" borderId="6" xfId="107" applyNumberFormat="1" applyFont="1" applyFill="1" applyBorder="1" applyAlignment="1" applyProtection="1">
      <alignment horizontal="center" vertical="center" wrapText="1"/>
    </xf>
    <xf numFmtId="49" fontId="2" fillId="2" borderId="8" xfId="202" applyNumberFormat="1" applyFont="1" applyFill="1" applyBorder="1" applyAlignment="1" applyProtection="1">
      <alignment horizontal="center" vertical="center" wrapText="1"/>
    </xf>
    <xf numFmtId="0" fontId="2" fillId="0" borderId="7" xfId="202" applyNumberFormat="1" applyFont="1" applyFill="1" applyBorder="1" applyAlignment="1" applyProtection="1">
      <alignment horizontal="center" vertical="center" wrapText="1"/>
    </xf>
    <xf numFmtId="0" fontId="2" fillId="0" borderId="1" xfId="202" applyNumberFormat="1" applyFont="1" applyFill="1" applyBorder="1" applyAlignment="1" applyProtection="1">
      <alignment horizontal="center" vertical="center" wrapText="1"/>
    </xf>
    <xf numFmtId="0" fontId="2" fillId="0" borderId="9" xfId="202" applyNumberFormat="1" applyFont="1" applyFill="1" applyBorder="1" applyAlignment="1" applyProtection="1">
      <alignment horizontal="center" vertical="center" wrapText="1"/>
    </xf>
    <xf numFmtId="179" fontId="2" fillId="0" borderId="1" xfId="202" applyNumberFormat="1" applyFont="1" applyFill="1" applyBorder="1" applyAlignment="1" applyProtection="1">
      <alignment horizontal="right" vertical="center" wrapText="1"/>
    </xf>
    <xf numFmtId="179" fontId="2" fillId="0" borderId="6" xfId="202" applyNumberFormat="1" applyFont="1" applyFill="1" applyBorder="1" applyAlignment="1" applyProtection="1">
      <alignment horizontal="right" vertical="center" wrapText="1"/>
    </xf>
    <xf numFmtId="0" fontId="2" fillId="0" borderId="0" xfId="202" applyFont="1" applyAlignment="1">
      <alignment horizontal="right"/>
    </xf>
    <xf numFmtId="0" fontId="2" fillId="0" borderId="10" xfId="107" applyNumberFormat="1" applyFont="1" applyFill="1" applyBorder="1" applyAlignment="1" applyProtection="1">
      <alignment horizontal="center" vertical="center" wrapText="1"/>
    </xf>
    <xf numFmtId="49" fontId="2" fillId="2" borderId="4" xfId="202" applyNumberFormat="1" applyFont="1" applyFill="1" applyBorder="1" applyAlignment="1" applyProtection="1">
      <alignment horizontal="center" vertical="center" wrapText="1"/>
    </xf>
    <xf numFmtId="49" fontId="2" fillId="2" borderId="6" xfId="202" applyNumberFormat="1" applyFont="1" applyFill="1" applyBorder="1" applyAlignment="1" applyProtection="1">
      <alignment horizontal="center" vertical="center" wrapText="1"/>
    </xf>
    <xf numFmtId="49" fontId="2" fillId="2" borderId="7" xfId="202" applyNumberFormat="1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49" fontId="2" fillId="0" borderId="12" xfId="202" applyNumberFormat="1" applyFont="1" applyFill="1" applyBorder="1" applyAlignment="1" applyProtection="1">
      <alignment horizontal="center" vertical="center" wrapText="1"/>
    </xf>
    <xf numFmtId="49" fontId="2" fillId="0" borderId="3" xfId="202" applyNumberFormat="1" applyFont="1" applyFill="1" applyBorder="1" applyAlignment="1" applyProtection="1">
      <alignment horizontal="center" vertical="center" wrapText="1"/>
    </xf>
    <xf numFmtId="49" fontId="2" fillId="2" borderId="9" xfId="202" applyNumberFormat="1" applyFont="1" applyFill="1" applyBorder="1" applyAlignment="1" applyProtection="1">
      <alignment horizontal="center" vertical="center" wrapText="1"/>
    </xf>
    <xf numFmtId="0" fontId="2" fillId="0" borderId="5" xfId="107" applyNumberFormat="1" applyFont="1" applyFill="1" applyBorder="1" applyAlignment="1" applyProtection="1">
      <alignment horizontal="center" vertical="center" wrapText="1"/>
    </xf>
    <xf numFmtId="179" fontId="2" fillId="0" borderId="13" xfId="202" applyNumberFormat="1" applyFont="1" applyFill="1" applyBorder="1" applyAlignment="1" applyProtection="1">
      <alignment horizontal="right" vertical="center" wrapText="1"/>
    </xf>
    <xf numFmtId="41" fontId="6" fillId="0" borderId="0" xfId="107" applyFont="1" applyAlignment="1">
      <alignment horizontal="right" vertical="center"/>
    </xf>
    <xf numFmtId="49" fontId="2" fillId="0" borderId="9" xfId="202" applyNumberFormat="1" applyFont="1" applyFill="1" applyBorder="1" applyAlignment="1">
      <alignment horizontal="center" vertical="center" wrapText="1"/>
    </xf>
    <xf numFmtId="49" fontId="2" fillId="0" borderId="1" xfId="202" applyNumberFormat="1" applyFont="1" applyFill="1" applyBorder="1" applyAlignment="1">
      <alignment horizontal="center" vertical="center" wrapText="1"/>
    </xf>
    <xf numFmtId="41" fontId="2" fillId="0" borderId="2" xfId="107" applyFont="1" applyBorder="1" applyAlignment="1">
      <alignment horizontal="center" vertical="center" wrapText="1"/>
    </xf>
    <xf numFmtId="41" fontId="2" fillId="0" borderId="14" xfId="107" applyFont="1" applyBorder="1" applyAlignment="1">
      <alignment horizontal="center" vertical="center" wrapText="1"/>
    </xf>
    <xf numFmtId="41" fontId="2" fillId="0" borderId="3" xfId="107" applyFont="1" applyBorder="1" applyAlignment="1">
      <alignment horizontal="center" vertical="center" wrapText="1"/>
    </xf>
    <xf numFmtId="0" fontId="8" fillId="0" borderId="0" xfId="202" applyFont="1"/>
    <xf numFmtId="0" fontId="2" fillId="0" borderId="0" xfId="202" applyFont="1" applyAlignment="1">
      <alignment horizontal="center" vertical="center" wrapText="1"/>
    </xf>
    <xf numFmtId="0" fontId="2" fillId="0" borderId="0" xfId="202" applyFont="1" applyFill="1" applyAlignment="1">
      <alignment vertical="center" wrapText="1"/>
    </xf>
    <xf numFmtId="0" fontId="2" fillId="0" borderId="0" xfId="202" applyFont="1" applyFill="1" applyAlignment="1">
      <alignment horizontal="center" vertical="center" wrapText="1"/>
    </xf>
    <xf numFmtId="0" fontId="2" fillId="0" borderId="0" xfId="202" applyFont="1" applyAlignment="1">
      <alignment vertical="center" wrapText="1"/>
    </xf>
    <xf numFmtId="0" fontId="2" fillId="0" borderId="0" xfId="202" applyFont="1" applyAlignment="1">
      <alignment vertical="center"/>
    </xf>
    <xf numFmtId="0" fontId="6" fillId="0" borderId="0" xfId="202" applyFont="1" applyAlignment="1">
      <alignment horizontal="right" vertical="center"/>
    </xf>
    <xf numFmtId="0" fontId="7" fillId="0" borderId="0" xfId="202" applyFont="1" applyAlignment="1">
      <alignment horizontal="center" vertical="center"/>
    </xf>
    <xf numFmtId="0" fontId="2" fillId="0" borderId="0" xfId="202" applyNumberFormat="1" applyFont="1" applyFill="1" applyAlignment="1" applyProtection="1">
      <alignment horizontal="center" vertical="center"/>
    </xf>
    <xf numFmtId="0" fontId="9" fillId="0" borderId="0" xfId="202" applyFont="1" applyFill="1"/>
    <xf numFmtId="41" fontId="2" fillId="0" borderId="0" xfId="102" applyFont="1" applyFill="1" applyAlignment="1"/>
    <xf numFmtId="49" fontId="10" fillId="2" borderId="0" xfId="202" applyNumberFormat="1" applyFont="1" applyFill="1" applyAlignment="1" applyProtection="1"/>
    <xf numFmtId="1" fontId="10" fillId="0" borderId="0" xfId="202" applyNumberFormat="1" applyFont="1" applyFill="1" applyAlignment="1" applyProtection="1"/>
    <xf numFmtId="0" fontId="2" fillId="0" borderId="1" xfId="202" applyFont="1" applyFill="1" applyBorder="1" applyAlignment="1">
      <alignment horizontal="center" vertical="center" wrapText="1"/>
    </xf>
    <xf numFmtId="0" fontId="2" fillId="0" borderId="2" xfId="202" applyFont="1" applyFill="1" applyBorder="1" applyAlignment="1">
      <alignment horizontal="center" vertical="center" wrapText="1"/>
    </xf>
    <xf numFmtId="0" fontId="2" fillId="0" borderId="1" xfId="202" applyFont="1" applyBorder="1" applyAlignment="1">
      <alignment horizontal="center" vertical="center" wrapText="1"/>
    </xf>
    <xf numFmtId="0" fontId="2" fillId="0" borderId="2" xfId="202" applyFont="1" applyBorder="1" applyAlignment="1">
      <alignment horizontal="center" vertical="center" wrapText="1"/>
    </xf>
    <xf numFmtId="0" fontId="2" fillId="0" borderId="4" xfId="202" applyFont="1" applyFill="1" applyBorder="1" applyAlignment="1">
      <alignment vertical="center" wrapText="1"/>
    </xf>
    <xf numFmtId="179" fontId="2" fillId="0" borderId="2" xfId="202" applyNumberFormat="1" applyFont="1" applyFill="1" applyBorder="1" applyAlignment="1" applyProtection="1">
      <alignment horizontal="right" vertical="center" wrapText="1"/>
    </xf>
    <xf numFmtId="0" fontId="2" fillId="0" borderId="9" xfId="202" applyFont="1" applyFill="1" applyBorder="1" applyAlignment="1">
      <alignment vertical="center" wrapText="1"/>
    </xf>
    <xf numFmtId="0" fontId="2" fillId="0" borderId="4" xfId="202" applyFont="1" applyFill="1" applyBorder="1" applyAlignment="1">
      <alignment horizontal="left" vertical="center" wrapText="1"/>
    </xf>
    <xf numFmtId="179" fontId="2" fillId="0" borderId="3" xfId="202" applyNumberFormat="1" applyFont="1" applyFill="1" applyBorder="1" applyAlignment="1" applyProtection="1">
      <alignment horizontal="right" vertical="center" wrapText="1"/>
    </xf>
    <xf numFmtId="0" fontId="2" fillId="0" borderId="1" xfId="202" applyFont="1" applyFill="1" applyBorder="1" applyAlignment="1">
      <alignment vertical="center" wrapText="1"/>
    </xf>
    <xf numFmtId="179" fontId="2" fillId="0" borderId="3" xfId="202" applyNumberFormat="1" applyFont="1" applyFill="1" applyBorder="1" applyAlignment="1">
      <alignment horizontal="right" vertical="center" wrapText="1"/>
    </xf>
    <xf numFmtId="179" fontId="2" fillId="0" borderId="1" xfId="202" applyNumberFormat="1" applyFont="1" applyFill="1" applyBorder="1" applyAlignment="1">
      <alignment horizontal="right" vertical="center" wrapText="1"/>
    </xf>
    <xf numFmtId="197" fontId="2" fillId="0" borderId="1" xfId="202" applyNumberFormat="1" applyFont="1" applyFill="1" applyBorder="1" applyAlignment="1">
      <alignment vertical="center" wrapText="1"/>
    </xf>
    <xf numFmtId="179" fontId="2" fillId="0" borderId="14" xfId="202" applyNumberFormat="1" applyFont="1" applyFill="1" applyBorder="1" applyAlignment="1" applyProtection="1">
      <alignment horizontal="right" vertical="center" wrapText="1"/>
    </xf>
    <xf numFmtId="0" fontId="2" fillId="0" borderId="4" xfId="202" applyFont="1" applyFill="1" applyBorder="1" applyAlignment="1">
      <alignment horizontal="center" vertical="center" wrapText="1"/>
    </xf>
    <xf numFmtId="0" fontId="2" fillId="0" borderId="9" xfId="202" applyFont="1" applyFill="1" applyBorder="1" applyAlignment="1">
      <alignment horizontal="center" vertical="center" wrapText="1"/>
    </xf>
    <xf numFmtId="0" fontId="11" fillId="0" borderId="4" xfId="202" applyFont="1" applyFill="1" applyBorder="1" applyAlignment="1">
      <alignment horizontal="center" vertical="center" wrapText="1"/>
    </xf>
    <xf numFmtId="179" fontId="11" fillId="0" borderId="2" xfId="202" applyNumberFormat="1" applyFont="1" applyFill="1" applyBorder="1" applyAlignment="1" applyProtection="1">
      <alignment horizontal="right" vertical="center" wrapText="1"/>
    </xf>
    <xf numFmtId="0" fontId="11" fillId="0" borderId="9" xfId="202" applyFont="1" applyFill="1" applyBorder="1" applyAlignment="1">
      <alignment horizontal="right" vertical="center" wrapText="1"/>
    </xf>
    <xf numFmtId="179" fontId="11" fillId="0" borderId="1" xfId="202" applyNumberFormat="1" applyFont="1" applyFill="1" applyBorder="1" applyAlignment="1" applyProtection="1">
      <alignment horizontal="right" vertical="center" wrapText="1"/>
    </xf>
    <xf numFmtId="0" fontId="11" fillId="0" borderId="9" xfId="202" applyFont="1" applyFill="1" applyBorder="1" applyAlignment="1">
      <alignment horizontal="center" vertical="center" wrapText="1"/>
    </xf>
    <xf numFmtId="0" fontId="2" fillId="0" borderId="1" xfId="202" applyFont="1" applyBorder="1" applyAlignment="1">
      <alignment vertical="center" wrapText="1"/>
    </xf>
    <xf numFmtId="179" fontId="2" fillId="0" borderId="3" xfId="202" applyNumberFormat="1" applyFont="1" applyFill="1" applyBorder="1" applyAlignment="1">
      <alignment vertical="center" wrapText="1"/>
    </xf>
    <xf numFmtId="0" fontId="2" fillId="2" borderId="1" xfId="202" applyFont="1" applyFill="1" applyBorder="1" applyAlignment="1">
      <alignment vertical="center" wrapText="1"/>
    </xf>
    <xf numFmtId="179" fontId="2" fillId="0" borderId="1" xfId="202" applyNumberFormat="1" applyFont="1" applyBorder="1" applyAlignment="1">
      <alignment vertical="center" wrapText="1"/>
    </xf>
    <xf numFmtId="179" fontId="2" fillId="0" borderId="1" xfId="202" applyNumberFormat="1" applyFont="1" applyFill="1" applyBorder="1" applyAlignment="1">
      <alignment vertical="center" wrapText="1"/>
    </xf>
    <xf numFmtId="179" fontId="2" fillId="0" borderId="2" xfId="202" applyNumberFormat="1" applyFont="1" applyFill="1" applyBorder="1" applyAlignment="1">
      <alignment horizontal="right" vertical="center" wrapText="1"/>
    </xf>
    <xf numFmtId="179" fontId="2" fillId="0" borderId="2" xfId="202" applyNumberFormat="1" applyFont="1" applyFill="1" applyBorder="1" applyAlignment="1">
      <alignment vertical="center" wrapText="1"/>
    </xf>
    <xf numFmtId="3" fontId="2" fillId="0" borderId="0" xfId="202" applyNumberFormat="1" applyFont="1" applyFill="1" applyAlignment="1">
      <alignment vertical="center" wrapText="1"/>
    </xf>
    <xf numFmtId="0" fontId="2" fillId="0" borderId="0" xfId="202" applyNumberFormat="1" applyFont="1" applyFill="1" applyAlignment="1" applyProtection="1">
      <alignment horizontal="left" vertical="center"/>
    </xf>
    <xf numFmtId="0" fontId="4" fillId="0" borderId="0" xfId="202" applyFill="1"/>
    <xf numFmtId="49" fontId="10" fillId="0" borderId="0" xfId="202" applyNumberFormat="1" applyFont="1" applyFill="1" applyAlignment="1" applyProtection="1"/>
    <xf numFmtId="3" fontId="10" fillId="0" borderId="0" xfId="202" applyNumberFormat="1" applyFont="1" applyFill="1" applyAlignment="1" applyProtection="1">
      <alignment horizontal="right" vertical="center"/>
    </xf>
    <xf numFmtId="0" fontId="2" fillId="0" borderId="0" xfId="202" applyNumberFormat="1" applyFont="1" applyFill="1" applyAlignment="1" applyProtection="1"/>
    <xf numFmtId="0" fontId="10" fillId="2" borderId="0" xfId="202" applyFont="1" applyFill="1"/>
    <xf numFmtId="0" fontId="2" fillId="2" borderId="0" xfId="202" applyFont="1" applyFill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0" fontId="2" fillId="0" borderId="1" xfId="1482" applyFont="1" applyFill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Fill="1" applyBorder="1"/>
    <xf numFmtId="0" fontId="2" fillId="0" borderId="1" xfId="1482" applyFont="1" applyFill="1" applyBorder="1" applyAlignment="1">
      <alignment vertical="center"/>
    </xf>
    <xf numFmtId="197" fontId="2" fillId="0" borderId="1" xfId="1482" applyNumberFormat="1" applyFont="1" applyFill="1" applyBorder="1"/>
    <xf numFmtId="4" fontId="2" fillId="0" borderId="1" xfId="1482" applyNumberFormat="1" applyFont="1" applyFill="1" applyBorder="1"/>
    <xf numFmtId="0" fontId="2" fillId="0" borderId="1" xfId="1482" applyNumberFormat="1" applyFont="1" applyFill="1" applyBorder="1" applyAlignment="1">
      <alignment horizontal="left" vertical="center"/>
    </xf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Alignment="1">
      <alignment horizontal="right"/>
    </xf>
    <xf numFmtId="0" fontId="2" fillId="0" borderId="1" xfId="1395" applyFont="1" applyBorder="1" applyAlignment="1">
      <alignment horizontal="center" vertical="center"/>
    </xf>
    <xf numFmtId="0" fontId="2" fillId="0" borderId="4" xfId="1395" applyFont="1" applyBorder="1" applyAlignment="1">
      <alignment horizontal="center" vertical="center"/>
    </xf>
    <xf numFmtId="0" fontId="2" fillId="0" borderId="6" xfId="1395" applyFont="1" applyBorder="1" applyAlignment="1">
      <alignment horizontal="center" vertical="center"/>
    </xf>
    <xf numFmtId="0" fontId="2" fillId="0" borderId="9" xfId="1395" applyFont="1" applyBorder="1" applyAlignment="1">
      <alignment horizontal="center" vertical="center"/>
    </xf>
    <xf numFmtId="0" fontId="2" fillId="0" borderId="1" xfId="1395" applyFont="1" applyBorder="1" applyAlignment="1">
      <alignment horizontal="center" vertical="center" wrapText="1"/>
    </xf>
    <xf numFmtId="179" fontId="2" fillId="0" borderId="1" xfId="1395" applyNumberFormat="1" applyFont="1" applyBorder="1" applyAlignment="1">
      <alignment horizontal="right" vertical="center"/>
    </xf>
    <xf numFmtId="200" fontId="2" fillId="0" borderId="1" xfId="1395" applyNumberFormat="1" applyFont="1" applyFill="1" applyBorder="1" applyAlignment="1">
      <alignment vertical="center"/>
    </xf>
    <xf numFmtId="179" fontId="2" fillId="0" borderId="1" xfId="1395" applyNumberFormat="1" applyFont="1" applyFill="1" applyBorder="1" applyAlignment="1">
      <alignment horizontal="right"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0" xfId="1395" applyFont="1" applyFill="1"/>
    <xf numFmtId="0" fontId="2" fillId="0" borderId="1" xfId="1395" applyFont="1" applyFill="1" applyBorder="1"/>
    <xf numFmtId="200" fontId="2" fillId="0" borderId="1" xfId="1395" applyNumberFormat="1" applyFont="1" applyFill="1" applyBorder="1" applyAlignment="1">
      <alignment horizontal="center" vertical="center"/>
    </xf>
  </cellXfs>
  <cellStyles count="2030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货币" xfId="11" builtinId="4"/>
    <cellStyle name="args.style" xfId="12"/>
    <cellStyle name="千位分隔[0]" xfId="13" builtinId="6"/>
    <cellStyle name="Accent2 - 40%" xfId="14"/>
    <cellStyle name="Input 2" xfId="15"/>
    <cellStyle name="40% - 强调文字颜色 3" xfId="16" builtinId="39"/>
    <cellStyle name="差_2009年一般性转移支付标准工资_奖励补助测算7.25 3 2" xfId="17"/>
    <cellStyle name="差" xfId="18" builtinId="27"/>
    <cellStyle name="千位分隔" xfId="19" builtinId="3"/>
    <cellStyle name="Accent5 - 60% 2 3" xfId="20"/>
    <cellStyle name="60% - 强调文字颜色 3" xfId="21" builtinId="40"/>
    <cellStyle name="Accent2 - 60%" xfId="22"/>
    <cellStyle name="超链接" xfId="23" builtinId="8"/>
    <cellStyle name="百分比" xfId="24" builtinId="5"/>
    <cellStyle name="Neutral 2 2" xfId="25"/>
    <cellStyle name="差_地方配套按人均增幅控制8.30xl 2" xfId="26"/>
    <cellStyle name="已访问的超链接" xfId="27" builtinId="9"/>
    <cellStyle name="_ET_STYLE_NoName_00__Sheet3" xfId="28"/>
    <cellStyle name="注释" xfId="29" builtinId="10"/>
    <cellStyle name="Accent5 - 60% 2 2" xfId="30"/>
    <cellStyle name="60% - 强调文字颜色 2" xfId="31" builtinId="36"/>
    <cellStyle name="Accent4 2 3" xfId="32"/>
    <cellStyle name="好_高中教师人数（教育厅1.6日提供） 2 3" xfId="33"/>
    <cellStyle name="好_~5676413 2 3" xfId="34"/>
    <cellStyle name="标题 4" xfId="35" builtinId="19"/>
    <cellStyle name="警告文本" xfId="36" builtinId="11"/>
    <cellStyle name="_ET_STYLE_NoName_00_" xfId="37"/>
    <cellStyle name="_Book1 4" xfId="38"/>
    <cellStyle name="标题" xfId="39" builtinId="15"/>
    <cellStyle name="_Book1_1" xfId="40"/>
    <cellStyle name="Accent1 - 60% 2 2" xfId="41"/>
    <cellStyle name="解释性文本" xfId="42" builtinId="53"/>
    <cellStyle name="20% - Accent5 2 3" xfId="43"/>
    <cellStyle name="标题 1" xfId="44" builtinId="16"/>
    <cellStyle name="百分比 2 3" xfId="45"/>
    <cellStyle name="_2011年广西城乡风貌改造三期工程综合整治项目进度表6.07" xfId="46"/>
    <cellStyle name="标题 2" xfId="47" builtinId="17"/>
    <cellStyle name="好_2009年一般性转移支付标准工资_奖励补助测算7.25 2 2 2" xfId="48"/>
    <cellStyle name="_20100326高清市院遂宁检察院1080P配置清单26日改" xfId="49"/>
    <cellStyle name="Accent6 2" xfId="50"/>
    <cellStyle name="60% - 强调文字颜色 1" xfId="51" builtinId="32"/>
    <cellStyle name="Accent4 2 2" xfId="52"/>
    <cellStyle name="好_高中教师人数（教育厅1.6日提供） 2 2" xfId="53"/>
    <cellStyle name="好_~5676413 2 2" xfId="54"/>
    <cellStyle name="标题 3" xfId="55" builtinId="18"/>
    <cellStyle name="60% - 强调文字颜色 4" xfId="56" builtinId="44"/>
    <cellStyle name="好_奖励补助测算5.22测试 3" xfId="57"/>
    <cellStyle name="差_2009年一般性转移支付标准工资 2" xfId="58"/>
    <cellStyle name="输出" xfId="59" builtinId="21"/>
    <cellStyle name="_Book1 3 2" xfId="60"/>
    <cellStyle name="Input" xfId="61"/>
    <cellStyle name="差_2008云南省分县市中小学教职工统计表（教育厅提供） 2 3" xfId="62"/>
    <cellStyle name="计算" xfId="63" builtinId="22"/>
    <cellStyle name="40% - 强调文字颜色 4 2" xfId="64"/>
    <cellStyle name="检查单元格" xfId="65" builtinId="23"/>
    <cellStyle name="好_2009年一般性转移支付标准工资_地方配套按人均增幅控制8.30一般预算平均增幅、人均可用财力平均增幅两次控制、社会治安系数调整、案件数调整xl" xfId="66"/>
    <cellStyle name="差_M03 2 2 2" xfId="67"/>
    <cellStyle name="40% - Accent6 2 3" xfId="68"/>
    <cellStyle name="好_00省级(定稿) 2 3" xfId="69"/>
    <cellStyle name="20% - 强调文字颜色 6" xfId="70" builtinId="50"/>
    <cellStyle name="Currency [0]" xfId="71"/>
    <cellStyle name="强调文字颜色 2" xfId="72" builtinId="33"/>
    <cellStyle name="常规 6 2 3" xfId="73"/>
    <cellStyle name="Calculation_国有资本经营预算编制报表1（预算单位）" xfId="74"/>
    <cellStyle name="差_530623_2006年县级财政报表附表 4" xfId="75"/>
    <cellStyle name="链接单元格" xfId="76" builtinId="24"/>
    <cellStyle name="差_Book2" xfId="77"/>
    <cellStyle name="汇总" xfId="78" builtinId="25"/>
    <cellStyle name="Milliers_!!!GO" xfId="79"/>
    <cellStyle name="_Book1 2 2 2" xfId="80"/>
    <cellStyle name="Accent5 2" xfId="81"/>
    <cellStyle name="Accent3 - 20%" xfId="82"/>
    <cellStyle name="差_2009年一般性转移支付标准工资_奖励补助测算7.25 4" xfId="83"/>
    <cellStyle name="好" xfId="84" builtinId="26"/>
    <cellStyle name="Heading 3" xfId="85"/>
    <cellStyle name="20% - Accent3 2" xfId="86"/>
    <cellStyle name="适中" xfId="87" builtinId="28"/>
    <cellStyle name="_Book1_5" xfId="88"/>
    <cellStyle name="40% - Accent6 2 2" xfId="89"/>
    <cellStyle name="好_00省级(定稿) 2 2" xfId="90"/>
    <cellStyle name="20% - 强调文字颜色 5" xfId="91" builtinId="46"/>
    <cellStyle name="常规 2 2 2 4" xfId="92"/>
    <cellStyle name="强调文字颜色 1" xfId="93" builtinId="29"/>
    <cellStyle name="差_教育厅提供义务教育及高中教师人数（2009年1月6日） 3" xfId="94"/>
    <cellStyle name="_ET_STYLE_NoName_00__附件1：基数核对表" xfId="95"/>
    <cellStyle name="20% - 强调文字颜色 1" xfId="96" builtinId="30"/>
    <cellStyle name="Accent6 - 20% 2 2" xfId="97"/>
    <cellStyle name="40% - 强调文字颜色 1" xfId="98" builtinId="31"/>
    <cellStyle name="20% - 强调文字颜色 2" xfId="99" builtinId="34"/>
    <cellStyle name="Accent6 - 20% 2 3" xfId="100"/>
    <cellStyle name="40% - 强调文字颜色 2" xfId="101" builtinId="35"/>
    <cellStyle name="千位分隔[0] 2" xfId="102"/>
    <cellStyle name="Accent2 - 40% 2" xfId="103"/>
    <cellStyle name="强调文字颜色 3" xfId="104" builtinId="37"/>
    <cellStyle name="差_11大理 2 3" xfId="105"/>
    <cellStyle name="PSChar" xfId="106"/>
    <cellStyle name="千位分隔[0] 3" xfId="107"/>
    <cellStyle name="Accent2 - 40% 3" xfId="108"/>
    <cellStyle name="强调文字颜色 4" xfId="109" builtinId="41"/>
    <cellStyle name="标题 5 3 2" xfId="110"/>
    <cellStyle name="20% - 强调文字颜色 4" xfId="111" builtinId="42"/>
    <cellStyle name="40% - 强调文字颜色 4" xfId="112" builtinId="43"/>
    <cellStyle name="差_三季度－表二 2 2 2" xfId="113"/>
    <cellStyle name="Accent2 - 40% 4" xfId="114"/>
    <cellStyle name="强调文字颜色 5" xfId="115" builtinId="45"/>
    <cellStyle name="40% - 强调文字颜色 5" xfId="116" builtinId="47"/>
    <cellStyle name="Accent3 - 20% 3 2" xfId="117"/>
    <cellStyle name="60% - 强调文字颜色 5" xfId="118" builtinId="48"/>
    <cellStyle name="20% - Accent5_国有资本经营预算编制报表1（预算单位）" xfId="119"/>
    <cellStyle name="强调文字颜色 6" xfId="120" builtinId="49"/>
    <cellStyle name="_弱电系统设备配置报价清单" xfId="121"/>
    <cellStyle name="Heading 3 2" xfId="122"/>
    <cellStyle name="20% - Accent3 2 2" xfId="123"/>
    <cellStyle name="40% - 强调文字颜色 6" xfId="124" builtinId="51"/>
    <cellStyle name="差_2009年一般性转移支付标准工资_奖励补助测算7.25 (version 1) (version 1) 2" xfId="125"/>
    <cellStyle name="60% - 强调文字颜色 6" xfId="126" builtinId="52"/>
    <cellStyle name="好_M01-2(州市补助收入) 2 2" xfId="127"/>
    <cellStyle name="Good 2 2 2" xfId="128"/>
    <cellStyle name="Accent6 - 40% 2 3" xfId="129"/>
    <cellStyle name="常规 2 7 2" xfId="130"/>
    <cellStyle name="_Book1" xfId="131"/>
    <cellStyle name="常规 2 7 2 2" xfId="132"/>
    <cellStyle name="_Book1 2" xfId="133"/>
    <cellStyle name="好_2009年一般性转移支付标准工资_奖励补助测算5.22测试 4" xfId="134"/>
    <cellStyle name="常规 2 7 2 2 2" xfId="135"/>
    <cellStyle name="_Book1 2 2" xfId="136"/>
    <cellStyle name="Accent5" xfId="137"/>
    <cellStyle name="常规 2 7 2 3" xfId="138"/>
    <cellStyle name="_Book1 3" xfId="139"/>
    <cellStyle name="常规 3 2 3" xfId="140"/>
    <cellStyle name="Accent2 - 20%" xfId="141"/>
    <cellStyle name="_Book1_2" xfId="142"/>
    <cellStyle name="差_2006年在职人员情况 2 2" xfId="143"/>
    <cellStyle name="Heading 1" xfId="144"/>
    <cellStyle name="_Book1_3" xfId="145"/>
    <cellStyle name="差_2006年在职人员情况 2 3" xfId="146"/>
    <cellStyle name="Heading 2" xfId="147"/>
    <cellStyle name="20% - 强调文字颜色 3 2" xfId="148"/>
    <cellStyle name="_Book1_4" xfId="149"/>
    <cellStyle name="强调 1 4" xfId="150"/>
    <cellStyle name="差_~4190974 3 2" xfId="151"/>
    <cellStyle name="_ET_STYLE_NoName_00__Book1" xfId="152"/>
    <cellStyle name="Accent5 - 60% 3" xfId="153"/>
    <cellStyle name="_ET_STYLE_NoName_00__Book1_1" xfId="154"/>
    <cellStyle name="20% - Accent1 2 2" xfId="155"/>
    <cellStyle name="Accent1 - 20% 2 2" xfId="156"/>
    <cellStyle name="Accent5 - 60% 4" xfId="157"/>
    <cellStyle name="Accent5 - 20%" xfId="158"/>
    <cellStyle name="_ET_STYLE_NoName_00__Book1_2" xfId="159"/>
    <cellStyle name="_ET_STYLE_NoName_00__表一：基数核对表" xfId="160"/>
    <cellStyle name="Heading 2 2 3" xfId="161"/>
    <cellStyle name="好_03昭通 2 3" xfId="162"/>
    <cellStyle name="20% - Accent1" xfId="163"/>
    <cellStyle name="Accent1 - 20%" xfId="164"/>
    <cellStyle name="0,0_x000d_&#10;NA_x000d_&#10;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常规 2 10 3 6" xfId="300"/>
    <cellStyle name="Heading 3 2 3" xfId="301"/>
    <cellStyle name="千位分隔[0] 2 2 2" xfId="302"/>
    <cellStyle name="Accent2 - 40% 2 2 2" xfId="303"/>
    <cellStyle name="好_业务工作量指标 3" xfId="304"/>
    <cellStyle name="40% - Accent4_国有资本经营预算编制报表1（预算单位）" xfId="305"/>
    <cellStyle name="警告文本 2" xfId="306"/>
    <cellStyle name="40% - Accent5" xfId="307"/>
    <cellStyle name="Accent4 - 20% 2 3" xfId="308"/>
    <cellStyle name="40% - Accent5 2" xfId="309"/>
    <cellStyle name="好_不用软件计算9.1不考虑经费管理评价xl 2 2" xfId="310"/>
    <cellStyle name="Accent3_公安安全支出补充表5.14" xfId="311"/>
    <cellStyle name="40% - Accent5 2 2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差_1003牟定县 3" xfId="318"/>
    <cellStyle name="60% - Accent1 2 3" xfId="319"/>
    <cellStyle name="强调 2 2 3" xfId="320"/>
    <cellStyle name="40% - Accent6 2" xfId="321"/>
    <cellStyle name="Heading 4 2 2 2" xfId="322"/>
    <cellStyle name="40% - Accent6_国有资本经营预算编制报表1（预算单位）" xfId="323"/>
    <cellStyle name="Accent6 - 20% 2 2 2" xfId="324"/>
    <cellStyle name="40% - 强调文字颜色 1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Accent4 - 20% 3" xfId="331"/>
    <cellStyle name="差_1003牟定县" xfId="332"/>
    <cellStyle name="60% - Accent1 2" xfId="333"/>
    <cellStyle name="常规 7" xfId="334"/>
    <cellStyle name="Accent4 - 20% 3 2" xfId="335"/>
    <cellStyle name="差_1003牟定县 2" xfId="336"/>
    <cellStyle name="60% - Accent1 2 2" xfId="337"/>
    <cellStyle name="Output_国有资本经营预算编制报表1（预算单位）" xfId="338"/>
    <cellStyle name="差_1003牟定县 2 2" xfId="339"/>
    <cellStyle name="60% - Accent1 2 2 2" xfId="340"/>
    <cellStyle name="60% - Accent1_国有资本经营预算编制报表1（预算单位）" xfId="341"/>
    <cellStyle name="60% - Accent2" xfId="342"/>
    <cellStyle name="60% - Accent2 2" xfId="343"/>
    <cellStyle name="常规 2 2 2 2" xfId="344"/>
    <cellStyle name="Millares_96 Risk" xfId="345"/>
    <cellStyle name="60% - Accent2 2 2" xfId="346"/>
    <cellStyle name="60% - Accent2 2 2 2" xfId="347"/>
    <cellStyle name="Percent_!!!GO" xfId="348"/>
    <cellStyle name="差_教育厅提供义务教育及高中教师人数（2009年1月6日） 2 2 2" xfId="349"/>
    <cellStyle name="60% - Accent2 2 3" xfId="350"/>
    <cellStyle name="60% - Accent2_国有资本经营预算编制报表1（预算单位）" xfId="351"/>
    <cellStyle name="60% - Accent3" xfId="352"/>
    <cellStyle name="差_00省级(打印) 2 2 2" xfId="353"/>
    <cellStyle name="差_~5676413 2 2" xfId="354"/>
    <cellStyle name="Bad" xfId="355"/>
    <cellStyle name="60% - Accent3 2" xfId="356"/>
    <cellStyle name="差_义务教育阶段教职工人数（教育厅提供最终） 4" xfId="357"/>
    <cellStyle name="差_~5676413 2 2 2" xfId="358"/>
    <cellStyle name="Bad 2" xfId="359"/>
    <cellStyle name="差_财政供养人员 3" xfId="360"/>
    <cellStyle name="60% - Accent3 2 2" xfId="361"/>
    <cellStyle name="差_下半年禁吸戒毒经费1000万元 2 3" xfId="362"/>
    <cellStyle name="Bad 2 2" xfId="363"/>
    <cellStyle name="差_财政供养人员 3 2" xfId="364"/>
    <cellStyle name="60% - Accent3 2 2 2" xfId="365"/>
    <cellStyle name="Note" xfId="366"/>
    <cellStyle name="差_财政供养人员 4" xfId="367"/>
    <cellStyle name="60% - Accent3 2 3" xfId="368"/>
    <cellStyle name="差_05玉溪 2 2" xfId="369"/>
    <cellStyle name="Accent5 - 40% 4" xfId="370"/>
    <cellStyle name="Accent2 - 60% 2 3" xfId="371"/>
    <cellStyle name="60% - Accent3_国有资本经营预算编制报表1（预算单位）" xfId="372"/>
    <cellStyle name="PSInt" xfId="373"/>
    <cellStyle name="60% - Accent4" xfId="374"/>
    <cellStyle name="per.style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差_云南农村义务教育统计表" xfId="382"/>
    <cellStyle name="Accent2 - 40% 3 2" xfId="383"/>
    <cellStyle name="强调文字颜色 4 2" xfId="384"/>
    <cellStyle name="60% - Accent5" xfId="385"/>
    <cellStyle name="Heading 4 2 3" xfId="386"/>
    <cellStyle name="60% - Accent5 2" xfId="387"/>
    <cellStyle name="60% - Accent5 2 2" xfId="388"/>
    <cellStyle name="60% - Accent5 2 2 2" xfId="389"/>
    <cellStyle name="60% - Accent5 2 3" xfId="390"/>
    <cellStyle name="Heading 2 2" xfId="391"/>
    <cellStyle name="Calculation 2 2" xfId="392"/>
    <cellStyle name="60% - Accent5_国有资本经营预算编制报表1（预算单位）" xfId="393"/>
    <cellStyle name="好_检验表" xfId="394"/>
    <cellStyle name="t" xfId="395"/>
    <cellStyle name="Explanatory Text_国有资本经营预算编制报表1（预算单位）" xfId="396"/>
    <cellStyle name="差_云南省2008年转移支付测算——州市本级考核部分及政策性测算 4" xfId="397"/>
    <cellStyle name="Accent2 2 2" xfId="398"/>
    <cellStyle name="60% - Accent6" xfId="399"/>
    <cellStyle name="差_地方配套按人均增幅控制8.30一般预算平均增幅、人均可用财力平均增幅两次控制、社会治安系数调整、案件数调整xl 3" xfId="400"/>
    <cellStyle name="差_Book1_1 2 3" xfId="401"/>
    <cellStyle name="Accent2 2 2 2" xfId="402"/>
    <cellStyle name="60% - Accent6 2" xfId="403"/>
    <cellStyle name="60% - Accent6 2 2" xfId="404"/>
    <cellStyle name="Norma,_laroux_4_营业在建 (2)_E21" xfId="405"/>
    <cellStyle name="60% - Accent6 2 2 2" xfId="406"/>
    <cellStyle name="60% - Accent6 2 3" xfId="407"/>
    <cellStyle name="Bad 2 3" xfId="408"/>
    <cellStyle name="60% - Accent6_国有资本经营预算编制报表1（预算单位）" xfId="409"/>
    <cellStyle name="Accent6 - 60% 2 3" xfId="410"/>
    <cellStyle name="Accent5 - 60% 2 2 2" xfId="411"/>
    <cellStyle name="60% - 强调文字颜色 2 2" xfId="412"/>
    <cellStyle name="60% - 强调文字颜色 3 2" xfId="413"/>
    <cellStyle name="Neutral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Accent3 - 40% 2 3" xfId="420"/>
    <cellStyle name="好_奖励补助测算7.25 (version 1) (version 1) 3 2" xfId="421"/>
    <cellStyle name="6mal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PSDate" xfId="444"/>
    <cellStyle name="差_2006年基础数据 4" xfId="445"/>
    <cellStyle name="Accent1 - 40% 4" xfId="446"/>
    <cellStyle name="Accent1 - 60%" xfId="447"/>
    <cellStyle name="Accent3 - 20% 4" xfId="448"/>
    <cellStyle name="Accent1 - 60% 2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Percent [2]" xfId="461"/>
    <cellStyle name="Accent1_公安安全支出补充表5.14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Output 2" xfId="475"/>
    <cellStyle name="Input Cells" xfId="476"/>
    <cellStyle name="千位分隔[0] 2 3" xfId="477"/>
    <cellStyle name="Accent2 - 40% 2 3" xfId="478"/>
    <cellStyle name="Accent4 - 20% 4" xfId="479"/>
    <cellStyle name="Accent2 - 60% 2" xfId="480"/>
    <cellStyle name="好_1003牟定县 4" xfId="481"/>
    <cellStyle name="Accent5 - 40% 3" xfId="482"/>
    <cellStyle name="Accent2 - 60% 2 2" xfId="483"/>
    <cellStyle name="Accent5 - 40% 3 2" xfId="484"/>
    <cellStyle name="Accent2 - 60% 2 2 2" xfId="485"/>
    <cellStyle name="Accent2 - 60% 3" xfId="486"/>
    <cellStyle name="Accent2 - 60% 3 2" xfId="487"/>
    <cellStyle name="Accent2 - 60% 4" xfId="488"/>
    <cellStyle name="Accent2 2" xfId="489"/>
    <cellStyle name="好_M01-2(州市补助收入) 2" xfId="490"/>
    <cellStyle name="Good 2 2" xfId="491"/>
    <cellStyle name="Accent2 2 3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5 2 2" xfId="499"/>
    <cellStyle name="Accent3 - 20% 2" xfId="500"/>
    <cellStyle name="Accent5 2 2 2" xfId="501"/>
    <cellStyle name="Accent3 - 20% 2 2" xfId="502"/>
    <cellStyle name="好_指标四 2 2 2" xfId="503"/>
    <cellStyle name="Note 2 3" xfId="504"/>
    <cellStyle name="Accent3 - 20% 2 2 2" xfId="505"/>
    <cellStyle name="百分比 4 4" xfId="506"/>
    <cellStyle name="Input_国有资本经营预算编制报表1（预算单位）" xfId="507"/>
    <cellStyle name="Accent5 2 3" xfId="508"/>
    <cellStyle name="Accent3 - 20% 3" xfId="509"/>
    <cellStyle name="Mon閠aire [0]_!!!GO" xfId="510"/>
    <cellStyle name="Accent3 - 40%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差_奖励补助测算7.25 (version 1) (version 1) 2 2 2" xfId="516"/>
    <cellStyle name="Check Cell 2 2" xfId="517"/>
    <cellStyle name="好_132A26F7DD34447BAC25A6E26033E49C_c 2" xfId="518"/>
    <cellStyle name="差_地方配套按人均增幅控制8.31（调整结案率后）xl 4" xfId="519"/>
    <cellStyle name="捠壿 [0.00]_Region Orders (2)" xfId="520"/>
    <cellStyle name="Accent4 - 60%" xfId="521"/>
    <cellStyle name="Accent3 - 40% 3" xfId="522"/>
    <cellStyle name="Accent6 - 20% 4" xfId="523"/>
    <cellStyle name="Check Cell 2 2 2" xfId="524"/>
    <cellStyle name="Accent4 - 60% 2" xfId="525"/>
    <cellStyle name="好_M03 4" xfId="526"/>
    <cellStyle name="Accent3 - 40% 3 2" xfId="527"/>
    <cellStyle name="PSHeading" xfId="528"/>
    <cellStyle name="差_530623_2006年县级财政报表附表" xfId="529"/>
    <cellStyle name="Check Cell 2 3" xfId="530"/>
    <cellStyle name="Calculation" xfId="531"/>
    <cellStyle name="Accent3 - 40% 4" xfId="532"/>
    <cellStyle name="Neutral 2 2 2" xfId="533"/>
    <cellStyle name="好_2009年一般性转移支付标准工资_~4190974" xfId="534"/>
    <cellStyle name="Accent3 - 60%" xfId="535"/>
    <cellStyle name="Accent5 - 20% 4" xfId="536"/>
    <cellStyle name="好_2009年一般性转移支付标准工资_~4190974 2" xfId="537"/>
    <cellStyle name="Accent3 - 60% 2" xfId="538"/>
    <cellStyle name="好_2009年一般性转移支付标准工资_~4190974 2 2" xfId="539"/>
    <cellStyle name="Accent3 - 60% 2 2" xfId="540"/>
    <cellStyle name="好_2009年一般性转移支付标准工资_~4190974 2 2 2" xfId="541"/>
    <cellStyle name="百分比 3 4" xfId="542"/>
    <cellStyle name="Accent3 - 60% 2 2 2" xfId="543"/>
    <cellStyle name="好_2009年一般性转移支付标准工资_~4190974 2 3" xfId="544"/>
    <cellStyle name="Accent3 - 60% 2 3" xfId="545"/>
    <cellStyle name="好_2009年一般性转移支付标准工资_~4190974 3 2" xfId="546"/>
    <cellStyle name="Accent3 - 60% 3 2" xfId="547"/>
    <cellStyle name="好_2009年一般性转移支付标准工资_~4190974 4" xfId="548"/>
    <cellStyle name="Accent3 - 60% 4" xfId="549"/>
    <cellStyle name="好_2009年一般性转移支付标准工资_奖励补助测算5.22测试 2 2" xfId="550"/>
    <cellStyle name="差_2007年检察院案件数 2" xfId="551"/>
    <cellStyle name="Accent3 2" xfId="552"/>
    <cellStyle name="통화_BOILER-CO1" xfId="553"/>
    <cellStyle name="comma zerodec" xfId="554"/>
    <cellStyle name="好_2009年一般性转移支付标准工资_奖励补助测算5.22测试 2 2 2" xfId="555"/>
    <cellStyle name="差_2007年检察院案件数 2 2" xfId="556"/>
    <cellStyle name="Accent3 2 2" xfId="557"/>
    <cellStyle name="差_财政供养人员 2 2" xfId="558"/>
    <cellStyle name="差_2007年检察院案件数 2 3" xfId="559"/>
    <cellStyle name="Accent3 2 3" xfId="560"/>
    <cellStyle name="好_2009年一般性转移支付标准工资_奖励补助测算5.22测试 3" xfId="561"/>
    <cellStyle name="常规 10 9" xfId="562"/>
    <cellStyle name="Accent4" xfId="563"/>
    <cellStyle name="Heading 2_国有资本经营预算编制报表1（预算单位）" xfId="564"/>
    <cellStyle name="差_2009年一般性转移支付标准工资_奖励补助测算5.22测试 2 2 2" xfId="565"/>
    <cellStyle name="Accent4 - 20%" xfId="566"/>
    <cellStyle name="Accent4 - 20% 2" xfId="567"/>
    <cellStyle name="Accent4 - 20% 2 2" xfId="568"/>
    <cellStyle name="Accent4 - 20% 2 2 2" xfId="569"/>
    <cellStyle name="Accent4 - 40%" xfId="570"/>
    <cellStyle name="差_00省级(打印) 3 2" xfId="571"/>
    <cellStyle name="Accent6 - 40%" xfId="572"/>
    <cellStyle name="Accent4 - 40% 2" xfId="573"/>
    <cellStyle name="Accent6 - 40% 2" xfId="574"/>
    <cellStyle name="差_Book1_1 3" xfId="575"/>
    <cellStyle name="Accent4 - 40% 2 2" xfId="576"/>
    <cellStyle name="Accent6 - 40% 2 2" xfId="577"/>
    <cellStyle name="差_Book1_1 3 2" xfId="578"/>
    <cellStyle name="Accent4 - 40% 2 2 2" xfId="579"/>
    <cellStyle name="Accent6 - 40% 3" xfId="580"/>
    <cellStyle name="差_Book1_1 4" xfId="581"/>
    <cellStyle name="Accent4 - 40% 2 3" xfId="582"/>
    <cellStyle name="Accent4 - 40% 3" xfId="583"/>
    <cellStyle name="好_2009年一般性转移支付标准工资_不用软件计算9.1不考虑经费管理评价xl 3" xfId="584"/>
    <cellStyle name="Accent4 - 40% 3 2" xfId="585"/>
    <cellStyle name="Accent4 - 40% 4" xfId="586"/>
    <cellStyle name="Accent4 - 60% 2 2" xfId="587"/>
    <cellStyle name="Accent4 - 60% 2 2 2" xfId="588"/>
    <cellStyle name="Accent4 - 60% 2 3" xfId="589"/>
    <cellStyle name="Accent4 - 60% 3" xfId="590"/>
    <cellStyle name="PSSpacer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好_2007年检察院案件数 3" xfId="597"/>
    <cellStyle name="差_义务教育阶段教职工人数（教育厅提供最终） 2" xfId="598"/>
    <cellStyle name="Accent5 - 20% 2 2" xfId="599"/>
    <cellStyle name="好_2007年检察院案件数 3 2" xfId="600"/>
    <cellStyle name="差_义务教育阶段教职工人数（教育厅提供最终） 2 2" xfId="601"/>
    <cellStyle name="Accent5 - 20% 2 2 2" xfId="602"/>
    <cellStyle name="好_2007年检察院案件数 4" xfId="603"/>
    <cellStyle name="常规 11 2" xfId="604"/>
    <cellStyle name="差_义务教育阶段教职工人数（教育厅提供最终） 3" xfId="605"/>
    <cellStyle name="Accent5 - 20% 2 3" xfId="606"/>
    <cellStyle name="Accent5 - 20% 3" xfId="607"/>
    <cellStyle name="Accent5 - 20% 3 2" xfId="608"/>
    <cellStyle name="Accent5 - 40%" xfId="609"/>
    <cellStyle name="好_1003牟定县 3" xfId="610"/>
    <cellStyle name="Accent5 - 40% 2" xfId="611"/>
    <cellStyle name="好_1003牟定县 3 2" xfId="612"/>
    <cellStyle name="Accent5 - 40% 2 2" xfId="613"/>
    <cellStyle name="HEADING1" xfId="614"/>
    <cellStyle name="Accent5 - 40% 2 2 2" xfId="615"/>
    <cellStyle name="好_2009年一般性转移支付标准工资_奖励补助测算5.23新 2" xfId="616"/>
    <cellStyle name="Accent5 - 40% 2 3" xfId="617"/>
    <cellStyle name="HEADING2" xfId="618"/>
    <cellStyle name="Accent5 - 60% 3 2" xfId="619"/>
    <cellStyle name="Accent5_公安安全支出补充表5.14" xfId="620"/>
    <cellStyle name="好_M01-2(州市补助收入) 3 2" xfId="621"/>
    <cellStyle name="Accent6 - 20%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常规 2 10 4" xfId="636"/>
    <cellStyle name="Bad_国有资本经营预算编制报表1（预算单位）" xfId="637"/>
    <cellStyle name="Warning Text 2 2" xfId="638"/>
    <cellStyle name="Calc Currency (0)" xfId="639"/>
    <cellStyle name="Calculation 2 3" xfId="640"/>
    <cellStyle name="Output 2 3" xfId="641"/>
    <cellStyle name="差_奖励补助测算7.25 (version 1) (version 1) 2" xfId="642"/>
    <cellStyle name="Check Cell" xfId="643"/>
    <cellStyle name="差_奖励补助测算7.25 (version 1) (version 1) 2 2" xfId="644"/>
    <cellStyle name="Check Cell 2" xfId="645"/>
    <cellStyle name="Comma [0]" xfId="646"/>
    <cellStyle name="差_00省级(打印) 4" xfId="647"/>
    <cellStyle name="Comma_!!!GO" xfId="648"/>
    <cellStyle name="Currency_!!!GO" xfId="649"/>
    <cellStyle name="好_业务工作量指标 2 3" xfId="650"/>
    <cellStyle name="Date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常规 14" xfId="657"/>
    <cellStyle name="Output 2 2" xfId="658"/>
    <cellStyle name="常规 2 10 2" xfId="659"/>
    <cellStyle name="e鯪9Y_x000b_" xfId="660"/>
    <cellStyle name="Fixed" xfId="661"/>
    <cellStyle name="好_Book1_1 2" xfId="662"/>
    <cellStyle name="gcd" xfId="663"/>
    <cellStyle name="Linked Cell 2 2 2" xfId="664"/>
    <cellStyle name="常规 10" xfId="665"/>
    <cellStyle name="Good" xfId="666"/>
    <cellStyle name="好_M01-2(州市补助收入)" xfId="667"/>
    <cellStyle name="常规 10 2" xfId="668"/>
    <cellStyle name="Good 2" xfId="669"/>
    <cellStyle name="好_M01-2(州市补助收入) 3" xfId="670"/>
    <cellStyle name="Good 2 3" xfId="671"/>
    <cellStyle name="Neutral_国有资本经营预算编制报表1（预算单位）" xfId="672"/>
    <cellStyle name="Grey" xfId="673"/>
    <cellStyle name="Header2" xfId="674"/>
    <cellStyle name="差_2006年在职人员情况 2 2 2" xfId="675"/>
    <cellStyle name="Heading 1 2" xfId="676"/>
    <cellStyle name="Heading 1 2 2" xfId="677"/>
    <cellStyle name="差_丽江汇总" xfId="678"/>
    <cellStyle name="Heading 1 2 2 2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千位分隔 2 4" xfId="686"/>
    <cellStyle name="好_2009年一般性转移支付标准工资_不用软件计算9.1不考虑经费管理评价xl 2" xfId="687"/>
    <cellStyle name="Input [yellow]" xfId="688"/>
    <cellStyle name="Input 2 2 2" xfId="689"/>
    <cellStyle name="Input 2 3" xfId="690"/>
    <cellStyle name="归盒啦_95" xfId="691"/>
    <cellStyle name="Linked Cell" xfId="692"/>
    <cellStyle name="Linked Cell 2" xfId="693"/>
    <cellStyle name="Linked Cell 2 3" xfId="694"/>
    <cellStyle name="千位分隔 2 3 2" xfId="695"/>
    <cellStyle name="Milliers [0]_!!!GO" xfId="696"/>
    <cellStyle name="Moneda_96 Risk" xfId="697"/>
    <cellStyle name="常规 2 10 3 7" xfId="698"/>
    <cellStyle name="Neutral 2" xfId="699"/>
    <cellStyle name="Neutral 2 3" xfId="700"/>
    <cellStyle name="New Times Roman" xfId="701"/>
    <cellStyle name="好_历年教师人数" xfId="702"/>
    <cellStyle name="Normal_!!!GO" xfId="703"/>
    <cellStyle name="Note 2" xfId="704"/>
    <cellStyle name="Pourcentage_pldt" xfId="705"/>
    <cellStyle name="Note 2 2" xfId="706"/>
    <cellStyle name="好_00省级(打印) 4" xfId="707"/>
    <cellStyle name="Note 2 2 2" xfId="708"/>
    <cellStyle name="Output 2 2 2" xfId="709"/>
    <cellStyle name="差_2008年县级公安保障标准落实奖励经费分配测算" xfId="710"/>
    <cellStyle name="RowLevel_0" xfId="711"/>
    <cellStyle name="sstot" xfId="712"/>
    <cellStyle name="常规 2 3 4" xfId="713"/>
    <cellStyle name="t_HVAC Equipment (3)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差_M01-2(州市补助收入) 2 3" xfId="722"/>
    <cellStyle name="Warning Text 2" xfId="723"/>
    <cellStyle name="Warning Text 2 2 2" xfId="724"/>
    <cellStyle name="好_2007年检察院案件数 2 2" xfId="725"/>
    <cellStyle name="Warning Text 2 3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差_2007年人员分部门统计表 3" xfId="738"/>
    <cellStyle name="百分比 3 2 2 2" xfId="739"/>
    <cellStyle name="百分比 3 2 3" xfId="740"/>
    <cellStyle name="百分比 3 3" xfId="741"/>
    <cellStyle name="好_2009年一般性转移支付标准工资_奖励补助测算7.25 (version 1) (version 1)" xfId="742"/>
    <cellStyle name="百分比 3 3 2" xfId="743"/>
    <cellStyle name="百分比 4" xfId="744"/>
    <cellStyle name="常规 2 2 6" xfId="745"/>
    <cellStyle name="百分比 4 2" xfId="746"/>
    <cellStyle name="好_地方配套按人均增幅控制8.31（调整结案率后）xl 3" xfId="747"/>
    <cellStyle name="差_Book1 3" xfId="748"/>
    <cellStyle name="百分比 4 2 2" xfId="749"/>
    <cellStyle name="好_地方配套按人均增幅控制8.31（调整结案率后）xl 3 2" xfId="750"/>
    <cellStyle name="常规 2 10 7" xfId="751"/>
    <cellStyle name="差_Book1 3 2" xfId="752"/>
    <cellStyle name="百分比 4 2 2 2" xfId="753"/>
    <cellStyle name="好_地方配套按人均增幅控制8.31（调整结案率后）xl 4" xfId="754"/>
    <cellStyle name="差_Book1 4" xfId="755"/>
    <cellStyle name="百分比 4 2 3" xfId="756"/>
    <cellStyle name="百分比 4 3" xfId="757"/>
    <cellStyle name="差_Book2 3" xfId="758"/>
    <cellStyle name="百分比 4 3 2" xfId="759"/>
    <cellStyle name="数字 2 3" xfId="760"/>
    <cellStyle name="捠壿_Region Orders (2)" xfId="761"/>
    <cellStyle name="编号" xfId="762"/>
    <cellStyle name="标题 1 2" xfId="763"/>
    <cellStyle name="标题 2 2" xfId="764"/>
    <cellStyle name="好_高中教师人数（教育厅1.6日提供） 2 2 2" xfId="765"/>
    <cellStyle name="好_~5676413 2 2 2" xfId="766"/>
    <cellStyle name="标题 3 2" xfId="767"/>
    <cellStyle name="千位分隔 3" xfId="768"/>
    <cellStyle name="标题 4 2" xfId="769"/>
    <cellStyle name="好_第一部分：综合全" xfId="770"/>
    <cellStyle name="标题 5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好_00省级(打印)" xfId="778"/>
    <cellStyle name="差_奖励补助测算7.25 2 2" xfId="779"/>
    <cellStyle name="标题1" xfId="780"/>
    <cellStyle name="表标题" xfId="781"/>
    <cellStyle name="表标题 2" xfId="782"/>
    <cellStyle name="好_地方配套按人均增幅控制8.30xl 3" xfId="783"/>
    <cellStyle name="差_教育厅提供义务教育及高中教师人数（2009年1月6日）" xfId="784"/>
    <cellStyle name="表标题 2 2" xfId="785"/>
    <cellStyle name="好_地方配套按人均增幅控制8.30xl 3 2" xfId="786"/>
    <cellStyle name="差_教育厅提供义务教育及高中教师人数（2009年1月6日） 2" xfId="787"/>
    <cellStyle name="表标题 2 2 2" xfId="788"/>
    <cellStyle name="好_地方配套按人均增幅控制8.30xl 4" xfId="789"/>
    <cellStyle name="表标题 2 3" xfId="790"/>
    <cellStyle name="表标题 3" xfId="791"/>
    <cellStyle name="表标题 3 2" xfId="792"/>
    <cellStyle name="表标题 4" xfId="793"/>
    <cellStyle name="部门" xfId="794"/>
    <cellStyle name="差 2" xfId="795"/>
    <cellStyle name="好_业务工作量指标 2 2" xfId="796"/>
    <cellStyle name="差_~4190974" xfId="797"/>
    <cellStyle name="好_业务工作量指标 2 2 2" xfId="798"/>
    <cellStyle name="差_~4190974 2" xfId="799"/>
    <cellStyle name="差_~4190974 2 2" xfId="800"/>
    <cellStyle name="差_~4190974 2 2 2" xfId="801"/>
    <cellStyle name="差_~4190974 3" xfId="802"/>
    <cellStyle name="差_~4190974 4" xfId="803"/>
    <cellStyle name="好_M01-2(州市补助收入) 4" xfId="804"/>
    <cellStyle name="差_00省级(打印) 2" xfId="805"/>
    <cellStyle name="差_~5676413" xfId="806"/>
    <cellStyle name="差_00省级(打印) 2 2" xfId="807"/>
    <cellStyle name="差_~5676413 2" xfId="808"/>
    <cellStyle name="差_~5676413 2 3" xfId="809"/>
    <cellStyle name="差_00省级(打印) 2 3" xfId="810"/>
    <cellStyle name="差_~5676413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好_2007年政法部门业务指标 3" xfId="817"/>
    <cellStyle name="差_00省级(定稿) 2" xfId="818"/>
    <cellStyle name="好_2007年政法部门业务指标 3 2" xfId="819"/>
    <cellStyle name="差_00省级(定稿) 2 2" xfId="820"/>
    <cellStyle name="好_2009年一般性转移支付标准工资_地方配套按人均增幅控制8.31（调整结案率后）xl 3" xfId="821"/>
    <cellStyle name="差_00省级(定稿) 2 2 2" xfId="822"/>
    <cellStyle name="差_00省级(定稿) 2 3" xfId="823"/>
    <cellStyle name="强调 1 2 2" xfId="824"/>
    <cellStyle name="好_2007年政法部门业务指标 4" xfId="825"/>
    <cellStyle name="差_00省级(定稿) 3" xfId="826"/>
    <cellStyle name="强调 1 2 2 2" xfId="827"/>
    <cellStyle name="差_00省级(定稿) 3 2" xfId="828"/>
    <cellStyle name="强调 1 2 3" xfId="829"/>
    <cellStyle name="好_奖励补助测算7.23 2 2 2" xfId="830"/>
    <cellStyle name="差_00省级(定稿) 4" xfId="831"/>
    <cellStyle name="差_03昭通" xfId="832"/>
    <cellStyle name="差_03昭通 2" xfId="833"/>
    <cellStyle name="差_03昭通 2 2" xfId="834"/>
    <cellStyle name="好_2、土地面积、人口、粮食产量基本情况" xfId="835"/>
    <cellStyle name="差_03昭通 2 2 2" xfId="836"/>
    <cellStyle name="差_03昭通 2 3" xfId="837"/>
    <cellStyle name="常规 2 2 4 2" xfId="838"/>
    <cellStyle name="差_03昭通 3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2 3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" xfId="1495"/>
    <cellStyle name="常规 5 2" xfId="1496"/>
    <cellStyle name="常规 5 2 2" xfId="1497"/>
    <cellStyle name="常规 5 2 2 2" xfId="1498"/>
    <cellStyle name="常规 5 2 3" xfId="1499"/>
    <cellStyle name="常规 5 3" xfId="1500"/>
    <cellStyle name="常规 5 3 2" xfId="1501"/>
    <cellStyle name="常规 6" xfId="1502"/>
    <cellStyle name="常规 6 2" xfId="1503"/>
    <cellStyle name="常规 6 2 2" xfId="1504"/>
    <cellStyle name="常规 6 2 2 2" xfId="1505"/>
    <cellStyle name="好_财政供养人员" xfId="1506"/>
    <cellStyle name="常规 6 3" xfId="1507"/>
    <cellStyle name="好_财政供养人员 2" xfId="1508"/>
    <cellStyle name="常规 6 3 2" xfId="1509"/>
    <cellStyle name="好_第五部分(才淼、饶永宏） 2" xfId="1510"/>
    <cellStyle name="常规 8" xfId="1511"/>
    <cellStyle name="好_第五部分(才淼、饶永宏） 2 2" xfId="1512"/>
    <cellStyle name="常规 8 2" xfId="1513"/>
    <cellStyle name="好_第五部分(才淼、饶永宏） 2 2 2" xfId="1514"/>
    <cellStyle name="常规 8 2 2" xfId="1515"/>
    <cellStyle name="好_第五部分(才淼、饶永宏） 2 3" xfId="1516"/>
    <cellStyle name="常规 8 3" xfId="1517"/>
    <cellStyle name="好_第五部分(才淼、饶永宏） 3" xfId="1518"/>
    <cellStyle name="常规 9" xfId="1519"/>
    <cellStyle name="常规 9 10" xfId="1520"/>
    <cellStyle name="好_2009年一般性转移支付标准工资_~5676413 2 2" xfId="1521"/>
    <cellStyle name="常规 9 11" xfId="1522"/>
    <cellStyle name="好_第五部分(才淼、饶永宏） 3 2" xfId="1523"/>
    <cellStyle name="常规 9 2" xfId="1524"/>
    <cellStyle name="常规 9 3" xfId="1525"/>
    <cellStyle name="常规 9 4" xfId="1526"/>
    <cellStyle name="常规 9 5" xfId="1527"/>
    <cellStyle name="常规 9 6" xfId="1528"/>
    <cellStyle name="常规 9 7" xfId="1529"/>
    <cellStyle name="常规 9 8" xfId="1530"/>
    <cellStyle name="好_教师绩效工资测算表（离退休按各地上报数测算）2009年1月1日" xfId="1531"/>
    <cellStyle name="好_2006年基础数据 2" xfId="1532"/>
    <cellStyle name="常规 9 9" xfId="1533"/>
    <cellStyle name="好_奖励补助测算5.24冯铸 2 2" xfId="1534"/>
    <cellStyle name="分级显示列_1_Book1" xfId="1535"/>
    <cellStyle name="好_~4190974" xfId="1536"/>
    <cellStyle name="好_~4190974 3" xfId="1537"/>
    <cellStyle name="好_~4190974 3 2" xfId="1538"/>
    <cellStyle name="好_高中教师人数（教育厅1.6日提供）" xfId="1539"/>
    <cellStyle name="好_~5676413" xfId="1540"/>
    <cellStyle name="好_高中教师人数（教育厅1.6日提供） 3" xfId="1541"/>
    <cellStyle name="好_~5676413 3" xfId="1542"/>
    <cellStyle name="好_高中教师人数（教育厅1.6日提供） 4" xfId="1543"/>
    <cellStyle name="好_~5676413 4" xfId="1544"/>
    <cellStyle name="好_00省级(打印) 2 2" xfId="1545"/>
    <cellStyle name="好_00省级(打印) 2 2 2" xfId="1546"/>
    <cellStyle name="好_00省级(打印) 2 3" xfId="1547"/>
    <cellStyle name="好_00省级(打印) 3" xfId="1548"/>
    <cellStyle name="好_00省级(打印) 3 2" xfId="1549"/>
    <cellStyle name="好_00省级(定稿)" xfId="1550"/>
    <cellStyle name="好_00省级(定稿) 2" xfId="1551"/>
    <cellStyle name="好_00省级(定稿) 3" xfId="1552"/>
    <cellStyle name="好_00省级(定稿) 3 2" xfId="1553"/>
    <cellStyle name="好_00省级(定稿) 4" xfId="1554"/>
    <cellStyle name="好_03昭通" xfId="1555"/>
    <cellStyle name="好_03昭通 2 2" xfId="1556"/>
    <cellStyle name="好_03昭通 2 2 2" xfId="1557"/>
    <cellStyle name="好_0502通海县" xfId="1558"/>
    <cellStyle name="好_0502通海县 2" xfId="1559"/>
    <cellStyle name="好_0502通海县 2 2" xfId="1560"/>
    <cellStyle name="好_0502通海县 2 2 2" xfId="1561"/>
    <cellStyle name="好_0502通海县 2 3" xfId="1562"/>
    <cellStyle name="好_0502通海县 3" xfId="1563"/>
    <cellStyle name="好_0502通海县 3 2" xfId="1564"/>
    <cellStyle name="好_0502通海县 4" xfId="1565"/>
    <cellStyle name="强调 3 4" xfId="1566"/>
    <cellStyle name="好_05玉溪" xfId="1567"/>
    <cellStyle name="好_05玉溪 3" xfId="1568"/>
    <cellStyle name="好_05玉溪 3 2" xfId="1569"/>
    <cellStyle name="好_05玉溪 4" xfId="1570"/>
    <cellStyle name="好_0605石屏县" xfId="1571"/>
    <cellStyle name="好_0605石屏县 2 2" xfId="1572"/>
    <cellStyle name="好_0605石屏县 2 2 2" xfId="1573"/>
    <cellStyle name="好_0605石屏县 2 3" xfId="1574"/>
    <cellStyle name="好_0605石屏县 3 2" xfId="1575"/>
    <cellStyle name="好_0605石屏县 4" xfId="1576"/>
    <cellStyle name="好_06544D6AC6C34935B3F0F2962E8986A5" xfId="1577"/>
    <cellStyle name="好_06B2B68693B94C51BEFB8C2821FBDCAE_c" xfId="1578"/>
    <cellStyle name="好_06B2B68693B94C51BEFB8C2821FBDCAE_c 2" xfId="1579"/>
    <cellStyle name="好_1003牟定县" xfId="1580"/>
    <cellStyle name="好_1003牟定县 2" xfId="1581"/>
    <cellStyle name="好_1003牟定县 2 2" xfId="1582"/>
    <cellStyle name="好_1003牟定县 2 2 2" xfId="1583"/>
    <cellStyle name="好_1003牟定县 2 3" xfId="1584"/>
    <cellStyle name="好_1110洱源县" xfId="1585"/>
    <cellStyle name="好_1110洱源县 2" xfId="1586"/>
    <cellStyle name="好_1110洱源县 2 3" xfId="1587"/>
    <cellStyle name="好_1110洱源县 3" xfId="1588"/>
    <cellStyle name="好_1110洱源县 3 2" xfId="1589"/>
    <cellStyle name="好_1110洱源县 4" xfId="1590"/>
    <cellStyle name="好_11FBAECC21B44AB381CAD25299165218_c" xfId="1591"/>
    <cellStyle name="好_11FBAECC21B44AB381CAD25299165218_c 2" xfId="1592"/>
    <cellStyle name="好_11大理" xfId="1593"/>
    <cellStyle name="好_11大理 2 2" xfId="1594"/>
    <cellStyle name="好_11大理 2 2 2" xfId="1595"/>
    <cellStyle name="好_11大理 2 3" xfId="1596"/>
    <cellStyle name="霓付 [0]_ +Foil &amp; -FOIL &amp; PAPER" xfId="1597"/>
    <cellStyle name="好_11大理 3" xfId="1598"/>
    <cellStyle name="好_11大理 3 2" xfId="1599"/>
    <cellStyle name="好_财政支出对上级的依赖程度" xfId="1600"/>
    <cellStyle name="好_132A26F7DD34447BAC25A6E26033E49C_c" xfId="1601"/>
    <cellStyle name="好_2、土地面积、人口、粮食产量基本情况 2" xfId="1602"/>
    <cellStyle name="好_2、土地面积、人口、粮食产量基本情况 2 2" xfId="1603"/>
    <cellStyle name="好_2、土地面积、人口、粮食产量基本情况 2 2 2" xfId="1604"/>
    <cellStyle name="好_2、土地面积、人口、粮食产量基本情况 2 3" xfId="1605"/>
    <cellStyle name="好_2、土地面积、人口、粮食产量基本情况 3" xfId="1606"/>
    <cellStyle name="好_2、土地面积、人口、粮食产量基本情况 3 2" xfId="1607"/>
    <cellStyle name="好_2、土地面积、人口、粮食产量基本情况 4" xfId="1608"/>
    <cellStyle name="好_2006年基础数据" xfId="1609"/>
    <cellStyle name="好_2006年基础数据 2 2" xfId="1610"/>
    <cellStyle name="好_2006年基础数据 2 2 2" xfId="1611"/>
    <cellStyle name="好_2006年基础数据 2 3" xfId="1612"/>
    <cellStyle name="好_2006年基础数据 3" xfId="1613"/>
    <cellStyle name="好_2006年基础数据 3 2" xfId="1614"/>
    <cellStyle name="好_2006年基础数据 4" xfId="1615"/>
    <cellStyle name="好_2006年全省财力计算表（中央、决算）" xfId="1616"/>
    <cellStyle name="好_2006年全省财力计算表（中央、决算） 2" xfId="1617"/>
    <cellStyle name="好_2006年全省财力计算表（中央、决算） 2 2" xfId="1618"/>
    <cellStyle name="好_2006年全省财力计算表（中央、决算） 2 2 2" xfId="1619"/>
    <cellStyle name="好_2006年全省财力计算表（中央、决算） 2 3" xfId="1620"/>
    <cellStyle name="好_基础数据分析 2 2 2" xfId="1621"/>
    <cellStyle name="好_2006年全省财力计算表（中央、决算） 3" xfId="1622"/>
    <cellStyle name="好_2006年全省财力计算表（中央、决算） 3 2" xfId="1623"/>
    <cellStyle name="好_2006年全省财力计算表（中央、决算） 4" xfId="1624"/>
    <cellStyle name="好_2006年水利统计指标统计表" xfId="1625"/>
    <cellStyle name="好_2006年水利统计指标统计表 2" xfId="1626"/>
    <cellStyle name="好_2006年水利统计指标统计表 2 2" xfId="1627"/>
    <cellStyle name="好_2006年水利统计指标统计表 2 2 2" xfId="1628"/>
    <cellStyle name="好_2006年水利统计指标统计表 2 3" xfId="1629"/>
    <cellStyle name="好_2006年水利统计指标统计表 3" xfId="1630"/>
    <cellStyle name="好_2006年水利统计指标统计表 3 2" xfId="1631"/>
    <cellStyle name="后继超链接 2" xfId="1632"/>
    <cellStyle name="好_基础数据分析 3 2" xfId="1633"/>
    <cellStyle name="好_2006年水利统计指标统计表 4" xfId="1634"/>
    <cellStyle name="好_2006年在职人员情况" xfId="1635"/>
    <cellStyle name="好_2006年在职人员情况 2" xfId="1636"/>
    <cellStyle name="好_2006年在职人员情况 2 3" xfId="1637"/>
    <cellStyle name="好_2006年在职人员情况 3" xfId="1638"/>
    <cellStyle name="好_2006年在职人员情况 3 2" xfId="1639"/>
    <cellStyle name="好_2006年在职人员情况 4" xfId="1640"/>
    <cellStyle name="好_2007年检察院案件数" xfId="1641"/>
    <cellStyle name="好_2007年检察院案件数 2" xfId="1642"/>
    <cellStyle name="好_2007年检察院案件数 2 2 2" xfId="1643"/>
    <cellStyle name="好_2007年检察院案件数 2 3" xfId="1644"/>
    <cellStyle name="好_2007年可用财力" xfId="1645"/>
    <cellStyle name="好_2007年人员分部门统计表" xfId="1646"/>
    <cellStyle name="好_2007年人员分部门统计表 2" xfId="1647"/>
    <cellStyle name="好_2007年人员分部门统计表 2 2" xfId="1648"/>
    <cellStyle name="好_2007年人员分部门统计表 2 2 2" xfId="1649"/>
    <cellStyle name="好_2007年人员分部门统计表 3" xfId="1650"/>
    <cellStyle name="好_2007年人员分部门统计表 3 2" xfId="1651"/>
    <cellStyle name="好_2007年政法部门业务指标" xfId="1652"/>
    <cellStyle name="好_2007年政法部门业务指标 2" xfId="1653"/>
    <cellStyle name="好_2007年政法部门业务指标 2 2" xfId="1654"/>
    <cellStyle name="好_2007年政法部门业务指标 2 2 2" xfId="1655"/>
    <cellStyle name="好_2007年政法部门业务指标 2 3" xfId="1656"/>
    <cellStyle name="好_2008年县级公安保障标准落实奖励经费分配测算" xfId="1657"/>
    <cellStyle name="好_2008云南省分县市中小学教职工统计表（教育厅提供）" xfId="1658"/>
    <cellStyle name="好_2008云南省分县市中小学教职工统计表（教育厅提供） 2" xfId="1659"/>
    <cellStyle name="好_2008云南省分县市中小学教职工统计表（教育厅提供） 2 2" xfId="1660"/>
    <cellStyle name="好_2008云南省分县市中小学教职工统计表（教育厅提供） 2 2 2" xfId="1661"/>
    <cellStyle name="好_2008云南省分县市中小学教职工统计表（教育厅提供） 3" xfId="1662"/>
    <cellStyle name="好_2008云南省分县市中小学教职工统计表（教育厅提供） 3 2" xfId="1663"/>
    <cellStyle name="好_2008云南省分县市中小学教职工统计表（教育厅提供） 4" xfId="1664"/>
    <cellStyle name="好_2009年一般性转移支付标准工资" xfId="1665"/>
    <cellStyle name="好_2009年一般性转移支付标准工资 2 2" xfId="1666"/>
    <cellStyle name="好_2009年一般性转移支付标准工资 2 2 2" xfId="1667"/>
    <cellStyle name="小数 2 2" xfId="1668"/>
    <cellStyle name="好_2009年一般性转移支付标准工资 2 3" xfId="1669"/>
    <cellStyle name="好_2009年一般性转移支付标准工资 3" xfId="1670"/>
    <cellStyle name="好_2009年一般性转移支付标准工资 4" xfId="1671"/>
    <cellStyle name="好_2009年一般性转移支付标准工资_~5676413" xfId="1672"/>
    <cellStyle name="好_2009年一般性转移支付标准工资_~5676413 2" xfId="1673"/>
    <cellStyle name="好_2009年一般性转移支付标准工资_~5676413 2 2 2" xfId="1674"/>
    <cellStyle name="好_2009年一般性转移支付标准工资_~5676413 2 3" xfId="1675"/>
    <cellStyle name="好_2009年一般性转移支付标准工资_~5676413 3" xfId="1676"/>
    <cellStyle name="好_2009年一般性转移支付标准工资_~5676413 3 2" xfId="1677"/>
    <cellStyle name="好_2009年一般性转移支付标准工资_~5676413 4" xfId="1678"/>
    <cellStyle name="好_2009年一般性转移支付标准工资_不用软件计算9.1不考虑经费管理评价xl" xfId="1679"/>
    <cellStyle name="好_2009年一般性转移支付标准工资_不用软件计算9.1不考虑经费管理评价xl 2 2" xfId="1680"/>
    <cellStyle name="好_2009年一般性转移支付标准工资_不用软件计算9.1不考虑经费管理评价xl 2 2 2" xfId="1681"/>
    <cellStyle name="好_2009年一般性转移支付标准工资_不用软件计算9.1不考虑经费管理评价xl 2 3" xfId="1682"/>
    <cellStyle name="好_2009年一般性转移支付标准工资_不用软件计算9.1不考虑经费管理评价xl 3 2" xfId="1683"/>
    <cellStyle name="好_2009年一般性转移支付标准工资_地方配套按人均增幅控制8.30xl" xfId="1684"/>
    <cellStyle name="好_2009年一般性转移支付标准工资_地方配套按人均增幅控制8.30xl 2" xfId="1685"/>
    <cellStyle name="好_2009年一般性转移支付标准工资_地方配套按人均增幅控制8.30xl 2 2" xfId="1686"/>
    <cellStyle name="好_2009年一般性转移支付标准工资_地方配套按人均增幅控制8.30xl 2 2 2" xfId="1687"/>
    <cellStyle name="好_2009年一般性转移支付标准工资_地方配套按人均增幅控制8.30xl 2 3" xfId="1688"/>
    <cellStyle name="好_2009年一般性转移支付标准工资_地方配套按人均增幅控制8.30xl 3" xfId="1689"/>
    <cellStyle name="好_2009年一般性转移支付标准工资_地方配套按人均增幅控制8.30xl 3 2" xfId="1690"/>
    <cellStyle name="好_2009年一般性转移支付标准工资_地方配套按人均增幅控制8.30xl 4" xfId="1691"/>
    <cellStyle name="好_2009年一般性转移支付标准工资_地方配套按人均增幅控制8.30一般预算平均增幅、人均可用财力平均增幅两次控制、社会治安系数调整、案件数调整xl 2" xfId="1692"/>
    <cellStyle name="好_2009年一般性转移支付标准工资_地方配套按人均增幅控制8.30一般预算平均增幅、人均可用财力平均增幅两次控制、社会治安系数调整、案件数调整xl 2 2 2" xfId="1693"/>
    <cellStyle name="好_2009年一般性转移支付标准工资_地方配套按人均增幅控制8.30一般预算平均增幅、人均可用财力平均增幅两次控制、社会治安系数调整、案件数调整xl 2 3" xfId="1694"/>
    <cellStyle name="好_2009年一般性转移支付标准工资_地方配套按人均增幅控制8.30一般预算平均增幅、人均可用财力平均增幅两次控制、社会治安系数调整、案件数调整xl 3" xfId="1695"/>
    <cellStyle name="好_2009年一般性转移支付标准工资_地方配套按人均增幅控制8.30一般预算平均增幅、人均可用财力平均增幅两次控制、社会治安系数调整、案件数调整xl 3 2" xfId="1696"/>
    <cellStyle name="好_2009年一般性转移支付标准工资_地方配套按人均增幅控制8.31（调整结案率后）xl" xfId="1697"/>
    <cellStyle name="好_2009年一般性转移支付标准工资_地方配套按人均增幅控制8.31（调整结案率后）xl 2" xfId="1698"/>
    <cellStyle name="好_2009年一般性转移支付标准工资_地方配套按人均增幅控制8.31（调整结案率后）xl 2 2" xfId="1699"/>
    <cellStyle name="好_2009年一般性转移支付标准工资_地方配套按人均增幅控制8.31（调整结案率后）xl 2 2 2" xfId="1700"/>
    <cellStyle name="好_2009年一般性转移支付标准工资_地方配套按人均增幅控制8.31（调整结案率后）xl 3 2" xfId="1701"/>
    <cellStyle name="好_2009年一般性转移支付标准工资_奖励补助测算5.22测试" xfId="1702"/>
    <cellStyle name="好_2009年一般性转移支付标准工资_奖励补助测算5.23新" xfId="1703"/>
    <cellStyle name="好_2009年一般性转移支付标准工资_奖励补助测算5.23新 2 2" xfId="1704"/>
    <cellStyle name="好_2009年一般性转移支付标准工资_奖励补助测算5.23新 2 2 2" xfId="1705"/>
    <cellStyle name="好_2009年一般性转移支付标准工资_奖励补助测算5.23新 2 3" xfId="1706"/>
    <cellStyle name="好_云南省2008年转移支付测算——州市本级考核部分及政策性测算 2 2" xfId="1707"/>
    <cellStyle name="好_2009年一般性转移支付标准工资_奖励补助测算5.23新 3" xfId="1708"/>
    <cellStyle name="好_云南省2008年转移支付测算——州市本级考核部分及政策性测算 2 2 2" xfId="1709"/>
    <cellStyle name="好_2009年一般性转移支付标准工资_奖励补助测算5.23新 3 2" xfId="1710"/>
    <cellStyle name="好_云南省2008年转移支付测算——州市本级考核部分及政策性测算 2 3" xfId="1711"/>
    <cellStyle name="好_2009年一般性转移支付标准工资_奖励补助测算5.23新 4" xfId="1712"/>
    <cellStyle name="好_2009年一般性转移支付标准工资_奖励补助测算5.24冯铸" xfId="1713"/>
    <cellStyle name="好_2009年一般性转移支付标准工资_奖励补助测算5.24冯铸 2" xfId="1714"/>
    <cellStyle name="好_2009年一般性转移支付标准工资_奖励补助测算5.24冯铸 2 2" xfId="1715"/>
    <cellStyle name="寘嬫愗傝 [0.00]_Region Orders (2)" xfId="1716"/>
    <cellStyle name="好_2009年一般性转移支付标准工资_奖励补助测算5.24冯铸 2 2 2" xfId="1717"/>
    <cellStyle name="好_2009年一般性转移支付标准工资_奖励补助测算5.24冯铸 2 3" xfId="1718"/>
    <cellStyle name="好_2009年一般性转移支付标准工资_奖励补助测算5.24冯铸 3" xfId="1719"/>
    <cellStyle name="好_2009年一般性转移支付标准工资_奖励补助测算5.24冯铸 3 2" xfId="1720"/>
    <cellStyle name="好_2009年一般性转移支付标准工资_奖励补助测算5.24冯铸 4" xfId="1721"/>
    <cellStyle name="好_2009年一般性转移支付标准工资_奖励补助测算7.23" xfId="1722"/>
    <cellStyle name="好_2009年一般性转移支付标准工资_奖励补助测算7.23 2" xfId="1723"/>
    <cellStyle name="好_2009年一般性转移支付标准工资_奖励补助测算7.23 2 2" xfId="1724"/>
    <cellStyle name="好_2009年一般性转移支付标准工资_奖励补助测算7.23 2 2 2" xfId="1725"/>
    <cellStyle name="好_2009年一般性转移支付标准工资_奖励补助测算7.23 3" xfId="1726"/>
    <cellStyle name="好_2009年一般性转移支付标准工资_奖励补助测算7.23 4" xfId="1727"/>
    <cellStyle name="好_2009年一般性转移支付标准工资_奖励补助测算7.25" xfId="1728"/>
    <cellStyle name="好_2009年一般性转移支付标准工资_奖励补助测算7.25 (version 1) (version 1) 2" xfId="1729"/>
    <cellStyle name="好_2009年一般性转移支付标准工资_奖励补助测算7.25 (version 1) (version 1) 2 2" xfId="1730"/>
    <cellStyle name="好_2009年一般性转移支付标准工资_奖励补助测算7.25 (version 1) (version 1) 2 2 2" xfId="1731"/>
    <cellStyle name="好_2009年一般性转移支付标准工资_奖励补助测算7.25 (version 1) (version 1) 2 3" xfId="1732"/>
    <cellStyle name="好_2009年一般性转移支付标准工资_奖励补助测算7.25 (version 1) (version 1) 3" xfId="1733"/>
    <cellStyle name="好_指标四" xfId="1734"/>
    <cellStyle name="好_2009年一般性转移支付标准工资_奖励补助测算7.25 (version 1) (version 1) 3 2" xfId="1735"/>
    <cellStyle name="好_2009年一般性转移支付标准工资_奖励补助测算7.25 (version 1) (version 1) 4" xfId="1736"/>
    <cellStyle name="好_2009年一般性转移支付标准工资_奖励补助测算7.25 2" xfId="1737"/>
    <cellStyle name="好_2009年一般性转移支付标准工资_奖励补助测算7.25 2 2" xfId="1738"/>
    <cellStyle name="好_7FCDB1134FC94DDDB095F60B2C175118 2" xfId="1739"/>
    <cellStyle name="好_2009年一般性转移支付标准工资_奖励补助测算7.25 2 3" xfId="1740"/>
    <cellStyle name="好_2009年一般性转移支付标准工资_奖励补助测算7.25 3" xfId="1741"/>
    <cellStyle name="后继超链接 4" xfId="1742"/>
    <cellStyle name="好_2009年一般性转移支付标准工资_奖励补助测算7.25 3 2" xfId="1743"/>
    <cellStyle name="好_2009年一般性转移支付标准工资_奖励补助测算7.25 4" xfId="1744"/>
    <cellStyle name="好_2009年一般性转移支付标准工资_奖励补助测算7.25 4 2" xfId="1745"/>
    <cellStyle name="好_2009年一般性转移支付标准工资_奖励补助测算7.25 5" xfId="1746"/>
    <cellStyle name="好_530623_2006年县级财政报表附表" xfId="1747"/>
    <cellStyle name="好_530623_2006年县级财政报表附表 2" xfId="1748"/>
    <cellStyle name="好_530623_2006年县级财政报表附表 2 2" xfId="1749"/>
    <cellStyle name="好_530623_2006年县级财政报表附表 2 3" xfId="1750"/>
    <cellStyle name="好_530623_2006年县级财政报表附表 3" xfId="1751"/>
    <cellStyle name="好_530623_2006年县级财政报表附表 3 2" xfId="1752"/>
    <cellStyle name="好_530623_2006年县级财政报表附表 4" xfId="1753"/>
    <cellStyle name="好_530629_2006年县级财政报表附表" xfId="1754"/>
    <cellStyle name="好_530629_2006年县级财政报表附表 2" xfId="1755"/>
    <cellStyle name="好_530629_2006年县级财政报表附表 2 2" xfId="1756"/>
    <cellStyle name="好_530629_2006年县级财政报表附表 2 2 2" xfId="1757"/>
    <cellStyle name="好_530629_2006年县级财政报表附表 3" xfId="1758"/>
    <cellStyle name="好_530629_2006年县级财政报表附表 3 2" xfId="1759"/>
    <cellStyle name="好_530629_2006年县级财政报表附表 4" xfId="1760"/>
    <cellStyle name="好_5334_2006年迪庆县级财政报表附表 2" xfId="1761"/>
    <cellStyle name="好_5334_2006年迪庆县级财政报表附表 2 2" xfId="1762"/>
    <cellStyle name="好_5334_2006年迪庆县级财政报表附表 2 2 2" xfId="1763"/>
    <cellStyle name="好_5334_2006年迪庆县级财政报表附表 2 3" xfId="1764"/>
    <cellStyle name="好_5334_2006年迪庆县级财政报表附表 3" xfId="1765"/>
    <cellStyle name="好_5334_2006年迪庆县级财政报表附表 3 2" xfId="1766"/>
    <cellStyle name="好_5334_2006年迪庆县级财政报表附表 4" xfId="1767"/>
    <cellStyle name="好_7FCDB1134FC94DDDB095F60B2C175118" xfId="1768"/>
    <cellStyle name="好_A22569180391442CBB6EA5F90672F36B_c" xfId="1769"/>
    <cellStyle name="好_A426B27925684093B009CAC20FF19EF3_c" xfId="1770"/>
    <cellStyle name="好_Book1" xfId="1771"/>
    <cellStyle name="好_Book1 2" xfId="1772"/>
    <cellStyle name="好_Book1 2 2" xfId="1773"/>
    <cellStyle name="好_Book1 2 2 2" xfId="1774"/>
    <cellStyle name="好_Book1 2 3" xfId="1775"/>
    <cellStyle name="好_Book1 3" xfId="1776"/>
    <cellStyle name="好_不用软件计算9.1不考虑经费管理评价xl" xfId="1777"/>
    <cellStyle name="好_Book1 3 2" xfId="1778"/>
    <cellStyle name="好_Book1 4" xfId="1779"/>
    <cellStyle name="好_Book1_1 2 2" xfId="1780"/>
    <cellStyle name="好_不用软件计算9.1不考虑经费管理评价xl 2 3" xfId="1781"/>
    <cellStyle name="好_Book1_1 2 2 2" xfId="1782"/>
    <cellStyle name="好_Book1_1 2 3" xfId="1783"/>
    <cellStyle name="好_Book1_1 3" xfId="1784"/>
    <cellStyle name="好_Book1_1 3 2" xfId="1785"/>
    <cellStyle name="好_汇总 2 2 2" xfId="1786"/>
    <cellStyle name="好_Book1_1 4" xfId="1787"/>
    <cellStyle name="强调文字颜色 6 2" xfId="1788"/>
    <cellStyle name="好_Book2" xfId="1789"/>
    <cellStyle name="好_Book2 2" xfId="1790"/>
    <cellStyle name="好_Book2 2 2" xfId="1791"/>
    <cellStyle name="好_Book2 2 2 2" xfId="1792"/>
    <cellStyle name="好_Book2 2 3" xfId="1793"/>
    <cellStyle name="好_Book2 3" xfId="1794"/>
    <cellStyle name="好_Book2 3 2" xfId="1795"/>
    <cellStyle name="好_Book2 4" xfId="1796"/>
    <cellStyle name="好_M01-2(州市补助收入) 2 2 2" xfId="1797"/>
    <cellStyle name="好_M01-2(州市补助收入) 2 3" xfId="1798"/>
    <cellStyle name="好_M03" xfId="1799"/>
    <cellStyle name="好_M03 2" xfId="1800"/>
    <cellStyle name="好_M03 2 2" xfId="1801"/>
    <cellStyle name="好_M03 2 2 2" xfId="1802"/>
    <cellStyle name="好_M03 2 3" xfId="1803"/>
    <cellStyle name="好_M03 3" xfId="1804"/>
    <cellStyle name="好_下半年禁吸戒毒经费1000万元 4" xfId="1805"/>
    <cellStyle name="好_M03 3 2" xfId="1806"/>
    <cellStyle name="好_不用软件计算9.1不考虑经费管理评价xl 2" xfId="1807"/>
    <cellStyle name="好_不用软件计算9.1不考虑经费管理评价xl 2 2 2" xfId="1808"/>
    <cellStyle name="好_不用软件计算9.1不考虑经费管理评价xl 3" xfId="1809"/>
    <cellStyle name="好_不用软件计算9.1不考虑经费管理评价xl 3 2" xfId="1810"/>
    <cellStyle name="好_不用软件计算9.1不考虑经费管理评价xl 4" xfId="1811"/>
    <cellStyle name="好_财政供养人员 2 2" xfId="1812"/>
    <cellStyle name="好_财政供养人员 2 2 2" xfId="1813"/>
    <cellStyle name="好_财政供养人员 2 3" xfId="1814"/>
    <cellStyle name="好_财政供养人员 3" xfId="1815"/>
    <cellStyle name="好_财政供养人员 3 2" xfId="1816"/>
    <cellStyle name="好_财政供养人员 4" xfId="1817"/>
    <cellStyle name="好_地方配套按人均增幅控制8.30xl" xfId="1818"/>
    <cellStyle name="好_地方配套按人均增幅控制8.30xl 2" xfId="1819"/>
    <cellStyle name="好_地方配套按人均增幅控制8.30xl 2 2" xfId="1820"/>
    <cellStyle name="好_地方配套按人均增幅控制8.30xl 2 2 2" xfId="1821"/>
    <cellStyle name="好_地方配套按人均增幅控制8.30xl 2 3" xfId="1822"/>
    <cellStyle name="好_地方配套按人均增幅控制8.30一般预算平均增幅、人均可用财力平均增幅两次控制、社会治安系数调整、案件数调整xl" xfId="1823"/>
    <cellStyle name="好_地方配套按人均增幅控制8.30一般预算平均增幅、人均可用财力平均增幅两次控制、社会治安系数调整、案件数调整xl 2 2" xfId="1824"/>
    <cellStyle name="好_地方配套按人均增幅控制8.30一般预算平均增幅、人均可用财力平均增幅两次控制、社会治安系数调整、案件数调整xl 2 2 2" xfId="1825"/>
    <cellStyle name="好_地方配套按人均增幅控制8.30一般预算平均增幅、人均可用财力平均增幅两次控制、社会治安系数调整、案件数调整xl 2 3" xfId="1826"/>
    <cellStyle name="好_地方配套按人均增幅控制8.30一般预算平均增幅、人均可用财力平均增幅两次控制、社会治安系数调整、案件数调整xl 3" xfId="1827"/>
    <cellStyle name="好_地方配套按人均增幅控制8.30一般预算平均增幅、人均可用财力平均增幅两次控制、社会治安系数调整、案件数调整xl 3 2" xfId="1828"/>
    <cellStyle name="好_地方配套按人均增幅控制8.30一般预算平均增幅、人均可用财力平均增幅两次控制、社会治安系数调整、案件数调整xl 4" xfId="1829"/>
    <cellStyle name="好_第五部分(才淼、饶永宏）" xfId="1830"/>
    <cellStyle name="好_第五部分(才淼、饶永宏） 4" xfId="1831"/>
    <cellStyle name="好_汇总" xfId="1832"/>
    <cellStyle name="好_汇总 2" xfId="1833"/>
    <cellStyle name="好_汇总 2 2" xfId="1834"/>
    <cellStyle name="好_汇总 3" xfId="1835"/>
    <cellStyle name="好_汇总 3 2" xfId="1836"/>
    <cellStyle name="好_汇总 4" xfId="1837"/>
    <cellStyle name="好_汇总-县级财政报表附表" xfId="1838"/>
    <cellStyle name="好_奖励补助测算5.22测试 2" xfId="1839"/>
    <cellStyle name="好_汇总-县级财政报表附表 2 3" xfId="1840"/>
    <cellStyle name="好_基础数据分析" xfId="1841"/>
    <cellStyle name="好_基础数据分析 2" xfId="1842"/>
    <cellStyle name="好_基础数据分析 2 2" xfId="1843"/>
    <cellStyle name="好_基础数据分析 2 3" xfId="1844"/>
    <cellStyle name="后继超链接" xfId="1845"/>
    <cellStyle name="好_基础数据分析 3" xfId="1846"/>
    <cellStyle name="好_基础数据分析 4" xfId="1847"/>
    <cellStyle name="好_奖励补助测算5.22测试" xfId="1848"/>
    <cellStyle name="好_奖励补助测算5.22测试 2 2" xfId="1849"/>
    <cellStyle name="好_奖励补助测算5.22测试 2 3" xfId="1850"/>
    <cellStyle name="好_奖励补助测算5.23新 2" xfId="1851"/>
    <cellStyle name="好_奖励补助测算5.23新 2 2" xfId="1852"/>
    <cellStyle name="好_奖励补助测算5.23新 2 2 2" xfId="1853"/>
    <cellStyle name="好_教育厅提供义务教育及高中教师人数（2009年1月6日） 2 2 2" xfId="1854"/>
    <cellStyle name="好_奖励补助测算5.23新 2 3" xfId="1855"/>
    <cellStyle name="好_奖励补助测算5.23新 3" xfId="1856"/>
    <cellStyle name="好_奖励补助测算5.23新 3 2" xfId="1857"/>
    <cellStyle name="好_奖励补助测算5.23新 4" xfId="1858"/>
    <cellStyle name="好_奖励补助测算5.24冯铸" xfId="1859"/>
    <cellStyle name="好_奖励补助测算5.24冯铸 2" xfId="1860"/>
    <cellStyle name="好_奖励补助测算5.24冯铸 2 2 2" xfId="1861"/>
    <cellStyle name="好_奖励补助测算5.24冯铸 2 3" xfId="1862"/>
    <cellStyle name="好_奖励补助测算5.24冯铸 3" xfId="1863"/>
    <cellStyle name="好_奖励补助测算5.24冯铸 3 2" xfId="1864"/>
    <cellStyle name="强调 1 3 2" xfId="1865"/>
    <cellStyle name="好_奖励补助测算5.24冯铸 4" xfId="1866"/>
    <cellStyle name="好_奖励补助测算7.23" xfId="1867"/>
    <cellStyle name="好_奖励补助测算7.23 2" xfId="1868"/>
    <cellStyle name="好_奖励补助测算7.23 2 2" xfId="1869"/>
    <cellStyle name="好_奖励补助测算7.23 2 3" xfId="1870"/>
    <cellStyle name="好_奖励补助测算7.23 3" xfId="1871"/>
    <cellStyle name="好_奖励补助测算7.23 4" xfId="1872"/>
    <cellStyle name="好_奖励补助测算7.25" xfId="1873"/>
    <cellStyle name="好_奖励补助测算7.25 (version 1) (version 1)" xfId="1874"/>
    <cellStyle name="好_奖励补助测算7.25 (version 1) (version 1) 2" xfId="1875"/>
    <cellStyle name="好_奖励补助测算7.25 (version 1) (version 1) 2 2 2" xfId="1876"/>
    <cellStyle name="好_奖励补助测算7.25 (version 1) (version 1) 2 3" xfId="1877"/>
    <cellStyle name="好_奖励补助测算7.25 (version 1) (version 1) 3" xfId="1878"/>
    <cellStyle name="好_奖励补助测算7.25 (version 1) (version 1) 4" xfId="1879"/>
    <cellStyle name="好_奖励补助测算7.25 2" xfId="1880"/>
    <cellStyle name="好_奖励补助测算7.25 2 2" xfId="1881"/>
    <cellStyle name="好_奖励补助测算7.25 2 3" xfId="1882"/>
    <cellStyle name="好_奖励补助测算7.25 3" xfId="1883"/>
    <cellStyle name="好_奖励补助测算7.25 4" xfId="1884"/>
    <cellStyle name="好_奖励补助测算7.25 4 2" xfId="1885"/>
    <cellStyle name="好_奖励补助测算7.25 5" xfId="1886"/>
    <cellStyle name="好_教育厅提供义务教育及高中教师人数（2009年1月6日）" xfId="1887"/>
    <cellStyle name="好_教育厅提供义务教育及高中教师人数（2009年1月6日） 2" xfId="1888"/>
    <cellStyle name="好_教育厅提供义务教育及高中教师人数（2009年1月6日） 2 2" xfId="1889"/>
    <cellStyle name="好_教育厅提供义务教育及高中教师人数（2009年1月6日） 2 3" xfId="1890"/>
    <cellStyle name="好_教育厅提供义务教育及高中教师人数（2009年1月6日） 3" xfId="1891"/>
    <cellStyle name="好_教育厅提供义务教育及高中教师人数（2009年1月6日） 4" xfId="1892"/>
    <cellStyle name="好_丽江汇总" xfId="1893"/>
    <cellStyle name="好_三季度－表二 2 2" xfId="1894"/>
    <cellStyle name="好_三季度－表二 2 2 2" xfId="1895"/>
    <cellStyle name="好_三季度－表二 2 3" xfId="1896"/>
    <cellStyle name="好_三季度－表二 3" xfId="1897"/>
    <cellStyle name="好_三季度－表二 3 2" xfId="1898"/>
    <cellStyle name="好_三季度－表二 4" xfId="1899"/>
    <cellStyle name="好_卫生部门" xfId="1900"/>
    <cellStyle name="好_卫生部门 2" xfId="1901"/>
    <cellStyle name="好_卫生部门 2 2" xfId="1902"/>
    <cellStyle name="好_卫生部门 2 2 2" xfId="1903"/>
    <cellStyle name="好_卫生部门 2 3" xfId="1904"/>
    <cellStyle name="好_文体广播部门" xfId="1905"/>
    <cellStyle name="好_下半年禁吸戒毒经费1000万元" xfId="1906"/>
    <cellStyle name="好_下半年禁吸戒毒经费1000万元 2" xfId="1907"/>
    <cellStyle name="好_下半年禁吸戒毒经费1000万元 2 2" xfId="1908"/>
    <cellStyle name="好_下半年禁吸戒毒经费1000万元 2 2 2" xfId="1909"/>
    <cellStyle name="好_下半年禁吸戒毒经费1000万元 3" xfId="1910"/>
    <cellStyle name="好_县级公安机关公用经费标准奖励测算方案（定稿） 2" xfId="1911"/>
    <cellStyle name="好_县级公安机关公用经费标准奖励测算方案（定稿） 2 2" xfId="1912"/>
    <cellStyle name="好_县级公安机关公用经费标准奖励测算方案（定稿） 2 2 2" xfId="1913"/>
    <cellStyle name="好_县级公安机关公用经费标准奖励测算方案（定稿） 2 3" xfId="1914"/>
    <cellStyle name="好_县级公安机关公用经费标准奖励测算方案（定稿） 3" xfId="1915"/>
    <cellStyle name="好_县级公安机关公用经费标准奖励测算方案（定稿） 3 2" xfId="1916"/>
    <cellStyle name="好_业务工作量指标" xfId="1917"/>
    <cellStyle name="好_业务工作量指标 2" xfId="1918"/>
    <cellStyle name="好_业务工作量指标 4" xfId="1919"/>
    <cellStyle name="好_义务教育阶段教职工人数（教育厅提供最终）" xfId="1920"/>
    <cellStyle name="好_义务教育阶段教职工人数（教育厅提供最终） 2" xfId="1921"/>
    <cellStyle name="好_义务教育阶段教职工人数（教育厅提供最终） 2 2" xfId="1922"/>
    <cellStyle name="好_义务教育阶段教职工人数（教育厅提供最终） 2 2 2" xfId="1923"/>
    <cellStyle name="好_义务教育阶段教职工人数（教育厅提供最终） 2 3" xfId="1924"/>
    <cellStyle name="好_义务教育阶段教职工人数（教育厅提供最终） 3" xfId="1925"/>
    <cellStyle name="好_义务教育阶段教职工人数（教育厅提供最终） 3 2" xfId="1926"/>
    <cellStyle name="好_义务教育阶段教职工人数（教育厅提供最终） 4" xfId="1927"/>
    <cellStyle name="好_云南农村义务教育统计表" xfId="1928"/>
    <cellStyle name="好_云南农村义务教育统计表 2" xfId="1929"/>
    <cellStyle name="好_云南农村义务教育统计表 2 2" xfId="1930"/>
    <cellStyle name="好_云南农村义务教育统计表 2 2 2" xfId="1931"/>
    <cellStyle name="好_云南农村义务教育统计表 2 3" xfId="1932"/>
    <cellStyle name="好_云南农村义务教育统计表 3" xfId="1933"/>
    <cellStyle name="好_云南农村义务教育统计表 3 2" xfId="1934"/>
    <cellStyle name="好_云南农村义务教育统计表 4" xfId="1935"/>
    <cellStyle name="好_云南省2008年中小学教师人数统计表" xfId="1936"/>
    <cellStyle name="好_云南省2008年中小学教职工情况（教育厅提供20090101加工整理）" xfId="1937"/>
    <cellStyle name="好_云南省2008年中小学教职工情况（教育厅提供20090101加工整理） 2" xfId="1938"/>
    <cellStyle name="好_云南省2008年中小学教职工情况（教育厅提供20090101加工整理） 3" xfId="1939"/>
    <cellStyle name="好_云南省2008年中小学教职工情况（教育厅提供20090101加工整理） 3 2" xfId="1940"/>
    <cellStyle name="好_云南省2008年中小学教职工情况（教育厅提供20090101加工整理） 4" xfId="1941"/>
    <cellStyle name="好_云南省2008年转移支付测算——州市本级考核部分及政策性测算" xfId="1942"/>
    <cellStyle name="好_云南省2008年转移支付测算——州市本级考核部分及政策性测算 2" xfId="1943"/>
    <cellStyle name="好_云南省2008年转移支付测算——州市本级考核部分及政策性测算 3" xfId="1944"/>
    <cellStyle name="好_云南省2008年转移支付测算——州市本级考核部分及政策性测算 3 2" xfId="1945"/>
    <cellStyle name="好_云南省2008年转移支付测算——州市本级考核部分及政策性测算 4" xfId="1946"/>
    <cellStyle name="好_指标四 2" xfId="1947"/>
    <cellStyle name="好_指标四 2 2" xfId="1948"/>
    <cellStyle name="好_指标四 2 3" xfId="1949"/>
    <cellStyle name="好_指标五" xfId="1950"/>
    <cellStyle name="后继超链接 2 2" xfId="1951"/>
    <cellStyle name="后继超链接 2 2 2" xfId="1952"/>
    <cellStyle name="后继超链接 2 3" xfId="1953"/>
    <cellStyle name="后继超链接 3" xfId="1954"/>
    <cellStyle name="后继超链接 3 2" xfId="1955"/>
    <cellStyle name="计算 2" xfId="1956"/>
    <cellStyle name="检查单元格 2" xfId="1957"/>
    <cellStyle name="借出原因" xfId="1958"/>
    <cellStyle name="链接单元格 2" xfId="1959"/>
    <cellStyle name="霓付_ +Foil &amp; -FOIL &amp; PAPER" xfId="1960"/>
    <cellStyle name="烹拳 [0]_ +Foil &amp; -FOIL &amp; PAPER" xfId="1961"/>
    <cellStyle name="烹拳_ +Foil &amp; -FOIL &amp; PAPER" xfId="1962"/>
    <cellStyle name="千分位[0]_ 白土" xfId="1963"/>
    <cellStyle name="千分位_ 白土" xfId="1964"/>
    <cellStyle name="千位[0]_ 方正PC" xfId="1965"/>
    <cellStyle name="千位_ 方正PC" xfId="1966"/>
    <cellStyle name="千位分隔 2" xfId="1967"/>
    <cellStyle name="千位分隔 2 2" xfId="1968"/>
    <cellStyle name="千位分隔 2 2 2" xfId="1969"/>
    <cellStyle name="千位分隔 2 2 2 2" xfId="1970"/>
    <cellStyle name="千位分隔 2 2 3" xfId="1971"/>
    <cellStyle name="千位分隔 2 3" xfId="1972"/>
    <cellStyle name="千位分隔 3 2" xfId="1973"/>
    <cellStyle name="千位分隔 3 2 2" xfId="1974"/>
    <cellStyle name="千位分隔 3 2 2 2" xfId="1975"/>
    <cellStyle name="千位分隔 3 2 3" xfId="1976"/>
    <cellStyle name="千位分隔 3 3" xfId="1977"/>
    <cellStyle name="千位分隔 3 3 2" xfId="1978"/>
    <cellStyle name="千位分隔 3 4" xfId="1979"/>
    <cellStyle name="千位分隔[0] 2 2 2 2" xfId="1980"/>
    <cellStyle name="千位分隔[0] 2 2 3" xfId="1981"/>
    <cellStyle name="千位分隔[0] 2 3 2" xfId="1982"/>
    <cellStyle name="千位分隔[0] 2 4" xfId="1983"/>
    <cellStyle name="强调 1" xfId="1984"/>
    <cellStyle name="强调 1 2" xfId="1985"/>
    <cellStyle name="强调 1 3" xfId="1986"/>
    <cellStyle name="强调 2 2 2" xfId="1987"/>
    <cellStyle name="强调 2 2 2 2" xfId="1988"/>
    <cellStyle name="强调 2 3" xfId="1989"/>
    <cellStyle name="强调 2 3 2" xfId="1990"/>
    <cellStyle name="强调 2 4" xfId="1991"/>
    <cellStyle name="强调 3 2" xfId="1992"/>
    <cellStyle name="强调 3 2 2" xfId="1993"/>
    <cellStyle name="强调 3 2 2 2" xfId="1994"/>
    <cellStyle name="强调 3 2 3" xfId="1995"/>
    <cellStyle name="强调 3 3" xfId="1996"/>
    <cellStyle name="强调 3 3 2" xfId="1997"/>
    <cellStyle name="强调文字颜色 1 2" xfId="1998"/>
    <cellStyle name="强调文字颜色 2 2" xfId="1999"/>
    <cellStyle name="强调文字颜色 3 2" xfId="2000"/>
    <cellStyle name="强调文字颜色 5 2" xfId="2001"/>
    <cellStyle name="商品名称" xfId="2002"/>
    <cellStyle name="适中 2" xfId="2003"/>
    <cellStyle name="数字" xfId="2004"/>
    <cellStyle name="数字 2" xfId="2005"/>
    <cellStyle name="数字 2 2" xfId="2006"/>
    <cellStyle name="数字 2 2 2" xfId="2007"/>
    <cellStyle name="数字 3" xfId="2008"/>
    <cellStyle name="数字 3 2" xfId="2009"/>
    <cellStyle name="数字 4" xfId="2010"/>
    <cellStyle name="未定义" xfId="2011"/>
    <cellStyle name="小数 2" xfId="2012"/>
    <cellStyle name="小数 2 2 2" xfId="2013"/>
    <cellStyle name="小数 2 3" xfId="2014"/>
    <cellStyle name="小数 3" xfId="2015"/>
    <cellStyle name="小数 3 2" xfId="2016"/>
    <cellStyle name="样式 1" xfId="2017"/>
    <cellStyle name="昗弨_Pacific Region P&amp;L" xfId="2018"/>
    <cellStyle name="寘嬫愗傝_Region Orders (2)" xfId="2019"/>
    <cellStyle name="注释 2" xfId="2020"/>
    <cellStyle name="注释 2 2" xfId="2021"/>
    <cellStyle name="注释 2 2 2" xfId="2022"/>
    <cellStyle name="注释 2 2 2 2" xfId="2023"/>
    <cellStyle name="注释 2 2 3" xfId="2024"/>
    <cellStyle name="注释 2 3" xfId="2025"/>
    <cellStyle name="注释 2 3 2" xfId="2026"/>
    <cellStyle name="注释 2 4" xfId="2027"/>
    <cellStyle name="콤마_BOILER-CO1" xfId="2028"/>
    <cellStyle name="통화 [0]_BOILER-CO1" xfId="2029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tabSelected="1" view="pageBreakPreview" zoomScale="60" zoomScaleNormal="100" zoomScaleSheetLayoutView="60" workbookViewId="0">
      <selection activeCell="N56" sqref="N56"/>
    </sheetView>
  </sheetViews>
  <sheetFormatPr defaultColWidth="9" defaultRowHeight="14.25" outlineLevelCol="6"/>
  <cols>
    <col min="1" max="1" width="30" style="146" customWidth="1"/>
    <col min="2" max="2" width="14.4416666666667" style="146" customWidth="1"/>
    <col min="3" max="3" width="29.2166666666667" style="146" customWidth="1"/>
    <col min="4" max="4" width="15.3333333333333" style="146" customWidth="1"/>
    <col min="5" max="5" width="17.6666666666667" style="146" customWidth="1"/>
    <col min="6" max="6" width="23.6666666666667" style="146" customWidth="1"/>
    <col min="7" max="7" width="16.3333333333333" style="146" customWidth="1"/>
    <col min="8" max="16384" width="9" style="146"/>
  </cols>
  <sheetData>
    <row r="1" ht="13.5" customHeight="1" spans="1:7">
      <c r="A1" s="147" t="s">
        <v>0</v>
      </c>
      <c r="G1" s="148" t="s">
        <v>1</v>
      </c>
    </row>
    <row r="2" ht="28.5" customHeight="1" spans="1:6">
      <c r="A2" s="149" t="s">
        <v>2</v>
      </c>
      <c r="B2" s="149"/>
      <c r="C2" s="149"/>
      <c r="D2" s="149"/>
      <c r="E2" s="149"/>
      <c r="F2" s="149"/>
    </row>
    <row r="3" ht="22.5" customHeight="1" spans="1:7">
      <c r="A3" s="147"/>
      <c r="B3" s="147"/>
      <c r="C3" s="147"/>
      <c r="D3" s="147"/>
      <c r="E3" s="147"/>
      <c r="G3" s="150" t="s">
        <v>3</v>
      </c>
    </row>
    <row r="4" ht="13.5" customHeight="1" spans="1:7">
      <c r="A4" s="151" t="s">
        <v>4</v>
      </c>
      <c r="B4" s="151"/>
      <c r="C4" s="152" t="s">
        <v>5</v>
      </c>
      <c r="D4" s="153"/>
      <c r="E4" s="153"/>
      <c r="F4" s="153"/>
      <c r="G4" s="154"/>
    </row>
    <row r="5" ht="13.5" customHeight="1" spans="1:7">
      <c r="A5" s="151" t="s">
        <v>6</v>
      </c>
      <c r="B5" s="151" t="s">
        <v>7</v>
      </c>
      <c r="C5" s="151" t="s">
        <v>6</v>
      </c>
      <c r="D5" s="151" t="s">
        <v>8</v>
      </c>
      <c r="E5" s="155" t="s">
        <v>9</v>
      </c>
      <c r="F5" s="151" t="s">
        <v>10</v>
      </c>
      <c r="G5" s="156" t="s">
        <v>11</v>
      </c>
    </row>
    <row r="6" s="145" customFormat="1" ht="13.5" customHeight="1" spans="1:7">
      <c r="A6" s="157" t="s">
        <v>12</v>
      </c>
      <c r="B6" s="158">
        <v>3735.63</v>
      </c>
      <c r="C6" s="157" t="s">
        <v>13</v>
      </c>
      <c r="D6" s="158">
        <f>E6+F6</f>
        <v>3735.63</v>
      </c>
      <c r="E6" s="158">
        <f>SUM(E7:E33)</f>
        <v>3735.63</v>
      </c>
      <c r="F6" s="158">
        <f>SUM(F7:F33)</f>
        <v>0</v>
      </c>
      <c r="G6" s="158">
        <f>SUM(G7:G33)</f>
        <v>0</v>
      </c>
    </row>
    <row r="7" s="145" customFormat="1" ht="13.5" customHeight="1" spans="1:7">
      <c r="A7" s="157" t="s">
        <v>14</v>
      </c>
      <c r="B7" s="158">
        <v>3735.63</v>
      </c>
      <c r="C7" s="133" t="s">
        <v>15</v>
      </c>
      <c r="D7" s="158">
        <f t="shared" ref="D7:D33" si="0">E7+F7</f>
        <v>3157.55</v>
      </c>
      <c r="E7" s="158">
        <v>3157.55</v>
      </c>
      <c r="F7" s="158">
        <v>0</v>
      </c>
      <c r="G7" s="158">
        <v>0</v>
      </c>
    </row>
    <row r="8" s="145" customFormat="1" ht="13.5" customHeight="1" spans="1:7">
      <c r="A8" s="157" t="s">
        <v>16</v>
      </c>
      <c r="B8" s="158">
        <v>0</v>
      </c>
      <c r="C8" s="133" t="s">
        <v>17</v>
      </c>
      <c r="D8" s="158">
        <f t="shared" si="0"/>
        <v>0</v>
      </c>
      <c r="E8" s="158">
        <v>0</v>
      </c>
      <c r="F8" s="158">
        <v>0</v>
      </c>
      <c r="G8" s="158">
        <v>0</v>
      </c>
    </row>
    <row r="9" s="145" customFormat="1" spans="1:7">
      <c r="A9" s="157" t="s">
        <v>18</v>
      </c>
      <c r="B9" s="159">
        <v>0</v>
      </c>
      <c r="C9" s="133" t="s">
        <v>19</v>
      </c>
      <c r="D9" s="158">
        <f t="shared" si="0"/>
        <v>0</v>
      </c>
      <c r="E9" s="158">
        <v>0</v>
      </c>
      <c r="F9" s="158">
        <v>0</v>
      </c>
      <c r="G9" s="158">
        <v>0</v>
      </c>
    </row>
    <row r="10" s="145" customFormat="1" spans="1:7">
      <c r="A10" s="157" t="s">
        <v>20</v>
      </c>
      <c r="B10" s="158">
        <v>0</v>
      </c>
      <c r="C10" s="133" t="s">
        <v>21</v>
      </c>
      <c r="D10" s="158">
        <f t="shared" si="0"/>
        <v>0</v>
      </c>
      <c r="E10" s="158">
        <v>0</v>
      </c>
      <c r="F10" s="158">
        <v>0</v>
      </c>
      <c r="G10" s="158">
        <v>0</v>
      </c>
    </row>
    <row r="11" s="145" customFormat="1" spans="1:7">
      <c r="A11" s="157" t="s">
        <v>22</v>
      </c>
      <c r="B11" s="158">
        <v>0</v>
      </c>
      <c r="C11" s="133" t="s">
        <v>23</v>
      </c>
      <c r="D11" s="158">
        <f t="shared" si="0"/>
        <v>0</v>
      </c>
      <c r="E11" s="158">
        <v>0</v>
      </c>
      <c r="F11" s="158">
        <v>0</v>
      </c>
      <c r="G11" s="158">
        <v>0</v>
      </c>
    </row>
    <row r="12" s="145" customFormat="1" spans="1:7">
      <c r="A12" s="157" t="s">
        <v>24</v>
      </c>
      <c r="B12" s="158">
        <v>0</v>
      </c>
      <c r="C12" s="133" t="s">
        <v>25</v>
      </c>
      <c r="D12" s="158">
        <f t="shared" si="0"/>
        <v>0</v>
      </c>
      <c r="E12" s="158">
        <v>0</v>
      </c>
      <c r="F12" s="158">
        <v>0</v>
      </c>
      <c r="G12" s="158">
        <v>0</v>
      </c>
    </row>
    <row r="13" s="145" customFormat="1" spans="1:7">
      <c r="A13" s="157" t="s">
        <v>26</v>
      </c>
      <c r="B13" s="159">
        <v>0</v>
      </c>
      <c r="C13" s="133" t="s">
        <v>27</v>
      </c>
      <c r="D13" s="158">
        <f t="shared" si="0"/>
        <v>0</v>
      </c>
      <c r="E13" s="158">
        <v>0</v>
      </c>
      <c r="F13" s="158">
        <v>0</v>
      </c>
      <c r="G13" s="158">
        <v>0</v>
      </c>
    </row>
    <row r="14" s="145" customFormat="1" spans="1:7">
      <c r="A14" s="160"/>
      <c r="B14" s="158"/>
      <c r="C14" s="133" t="s">
        <v>28</v>
      </c>
      <c r="D14" s="158">
        <f t="shared" si="0"/>
        <v>277.55</v>
      </c>
      <c r="E14" s="158">
        <v>277.55</v>
      </c>
      <c r="F14" s="158">
        <v>0</v>
      </c>
      <c r="G14" s="158">
        <v>0</v>
      </c>
    </row>
    <row r="15" s="145" customFormat="1" spans="1:7">
      <c r="A15" s="161"/>
      <c r="B15" s="158"/>
      <c r="C15" s="133" t="s">
        <v>29</v>
      </c>
      <c r="D15" s="158">
        <f t="shared" si="0"/>
        <v>145.76</v>
      </c>
      <c r="E15" s="158">
        <v>145.76</v>
      </c>
      <c r="F15" s="158">
        <v>0</v>
      </c>
      <c r="G15" s="158">
        <v>0</v>
      </c>
    </row>
    <row r="16" s="145" customFormat="1" spans="1:7">
      <c r="A16" s="161"/>
      <c r="B16" s="158"/>
      <c r="C16" s="133" t="s">
        <v>30</v>
      </c>
      <c r="D16" s="158">
        <f t="shared" si="0"/>
        <v>0</v>
      </c>
      <c r="E16" s="158">
        <v>0</v>
      </c>
      <c r="F16" s="158">
        <v>0</v>
      </c>
      <c r="G16" s="158">
        <v>0</v>
      </c>
    </row>
    <row r="17" s="145" customFormat="1" spans="1:7">
      <c r="A17" s="161"/>
      <c r="B17" s="158"/>
      <c r="C17" s="133" t="s">
        <v>31</v>
      </c>
      <c r="D17" s="158">
        <f t="shared" si="0"/>
        <v>0</v>
      </c>
      <c r="E17" s="158">
        <v>0</v>
      </c>
      <c r="F17" s="158">
        <v>0</v>
      </c>
      <c r="G17" s="158">
        <v>0</v>
      </c>
    </row>
    <row r="18" s="145" customFormat="1" spans="1:7">
      <c r="A18" s="161"/>
      <c r="B18" s="158"/>
      <c r="C18" s="133" t="s">
        <v>32</v>
      </c>
      <c r="D18" s="158">
        <f t="shared" si="0"/>
        <v>16</v>
      </c>
      <c r="E18" s="158">
        <v>16</v>
      </c>
      <c r="F18" s="158">
        <v>0</v>
      </c>
      <c r="G18" s="158">
        <v>0</v>
      </c>
    </row>
    <row r="19" s="145" customFormat="1" spans="1:7">
      <c r="A19" s="161"/>
      <c r="B19" s="158"/>
      <c r="C19" s="133" t="s">
        <v>33</v>
      </c>
      <c r="D19" s="158">
        <f t="shared" si="0"/>
        <v>0</v>
      </c>
      <c r="E19" s="158">
        <v>0</v>
      </c>
      <c r="F19" s="158">
        <v>0</v>
      </c>
      <c r="G19" s="158">
        <v>0</v>
      </c>
    </row>
    <row r="20" s="145" customFormat="1" spans="1:7">
      <c r="A20" s="161"/>
      <c r="B20" s="158"/>
      <c r="C20" s="133" t="s">
        <v>34</v>
      </c>
      <c r="D20" s="158">
        <f t="shared" si="0"/>
        <v>0</v>
      </c>
      <c r="E20" s="158">
        <v>0</v>
      </c>
      <c r="F20" s="158">
        <v>0</v>
      </c>
      <c r="G20" s="158">
        <v>0</v>
      </c>
    </row>
    <row r="21" s="145" customFormat="1" spans="1:7">
      <c r="A21" s="161"/>
      <c r="B21" s="158"/>
      <c r="C21" s="133" t="s">
        <v>35</v>
      </c>
      <c r="D21" s="158">
        <f t="shared" si="0"/>
        <v>0</v>
      </c>
      <c r="E21" s="158">
        <v>0</v>
      </c>
      <c r="F21" s="158">
        <v>0</v>
      </c>
      <c r="G21" s="158">
        <v>0</v>
      </c>
    </row>
    <row r="22" s="145" customFormat="1" spans="1:7">
      <c r="A22" s="161"/>
      <c r="B22" s="158"/>
      <c r="C22" s="133" t="s">
        <v>36</v>
      </c>
      <c r="D22" s="158">
        <f t="shared" si="0"/>
        <v>0</v>
      </c>
      <c r="E22" s="158">
        <v>0</v>
      </c>
      <c r="F22" s="158">
        <v>0</v>
      </c>
      <c r="G22" s="158">
        <v>0</v>
      </c>
    </row>
    <row r="23" s="145" customFormat="1" spans="1:7">
      <c r="A23" s="161"/>
      <c r="B23" s="158"/>
      <c r="C23" s="133" t="s">
        <v>37</v>
      </c>
      <c r="D23" s="158">
        <f t="shared" si="0"/>
        <v>0</v>
      </c>
      <c r="E23" s="158">
        <v>0</v>
      </c>
      <c r="F23" s="158">
        <v>0</v>
      </c>
      <c r="G23" s="158">
        <v>0</v>
      </c>
    </row>
    <row r="24" s="145" customFormat="1" spans="1:7">
      <c r="A24" s="161"/>
      <c r="B24" s="158"/>
      <c r="C24" s="133" t="s">
        <v>38</v>
      </c>
      <c r="D24" s="158">
        <f t="shared" si="0"/>
        <v>0</v>
      </c>
      <c r="E24" s="158">
        <v>0</v>
      </c>
      <c r="F24" s="158">
        <v>0</v>
      </c>
      <c r="G24" s="158">
        <v>0</v>
      </c>
    </row>
    <row r="25" s="145" customFormat="1" spans="1:7">
      <c r="A25" s="161"/>
      <c r="B25" s="158"/>
      <c r="C25" s="133" t="s">
        <v>39</v>
      </c>
      <c r="D25" s="158">
        <f t="shared" si="0"/>
        <v>138.77</v>
      </c>
      <c r="E25" s="158">
        <v>138.77</v>
      </c>
      <c r="F25" s="158">
        <v>0</v>
      </c>
      <c r="G25" s="158">
        <v>0</v>
      </c>
    </row>
    <row r="26" s="145" customFormat="1" spans="1:7">
      <c r="A26" s="161"/>
      <c r="B26" s="158"/>
      <c r="C26" s="133" t="s">
        <v>40</v>
      </c>
      <c r="D26" s="158">
        <f t="shared" si="0"/>
        <v>0</v>
      </c>
      <c r="E26" s="158">
        <v>0</v>
      </c>
      <c r="F26" s="158">
        <v>0</v>
      </c>
      <c r="G26" s="158">
        <v>0</v>
      </c>
    </row>
    <row r="27" s="145" customFormat="1" spans="1:7">
      <c r="A27" s="161"/>
      <c r="B27" s="158"/>
      <c r="C27" s="133" t="s">
        <v>41</v>
      </c>
      <c r="D27" s="158">
        <f t="shared" si="0"/>
        <v>0</v>
      </c>
      <c r="E27" s="158">
        <v>0</v>
      </c>
      <c r="F27" s="158">
        <v>0</v>
      </c>
      <c r="G27" s="158">
        <v>0</v>
      </c>
    </row>
    <row r="28" s="145" customFormat="1" spans="1:7">
      <c r="A28" s="161"/>
      <c r="B28" s="158"/>
      <c r="C28" s="133" t="s">
        <v>42</v>
      </c>
      <c r="D28" s="158">
        <f t="shared" si="0"/>
        <v>0</v>
      </c>
      <c r="E28" s="159">
        <v>0</v>
      </c>
      <c r="F28" s="159">
        <v>0</v>
      </c>
      <c r="G28" s="158">
        <v>0</v>
      </c>
    </row>
    <row r="29" s="145" customFormat="1" spans="1:7">
      <c r="A29" s="161"/>
      <c r="B29" s="158"/>
      <c r="C29" s="133" t="s">
        <v>43</v>
      </c>
      <c r="D29" s="158">
        <f t="shared" si="0"/>
        <v>0</v>
      </c>
      <c r="E29" s="158">
        <v>0</v>
      </c>
      <c r="F29" s="158">
        <v>0</v>
      </c>
      <c r="G29" s="158">
        <v>0</v>
      </c>
    </row>
    <row r="30" s="145" customFormat="1" spans="1:7">
      <c r="A30" s="161"/>
      <c r="B30" s="158"/>
      <c r="C30" s="133" t="s">
        <v>44</v>
      </c>
      <c r="D30" s="158">
        <f t="shared" si="0"/>
        <v>0</v>
      </c>
      <c r="E30" s="158">
        <v>0</v>
      </c>
      <c r="F30" s="158">
        <v>0</v>
      </c>
      <c r="G30" s="158">
        <v>0</v>
      </c>
    </row>
    <row r="31" s="145" customFormat="1" spans="1:7">
      <c r="A31" s="161"/>
      <c r="B31" s="158"/>
      <c r="C31" s="133" t="s">
        <v>45</v>
      </c>
      <c r="D31" s="158">
        <f t="shared" si="0"/>
        <v>0</v>
      </c>
      <c r="E31" s="158">
        <v>0</v>
      </c>
      <c r="F31" s="158">
        <v>0</v>
      </c>
      <c r="G31" s="158">
        <v>0</v>
      </c>
    </row>
    <row r="32" s="145" customFormat="1" spans="1:7">
      <c r="A32" s="161"/>
      <c r="B32" s="158"/>
      <c r="C32" s="133" t="s">
        <v>46</v>
      </c>
      <c r="D32" s="158">
        <f t="shared" si="0"/>
        <v>0</v>
      </c>
      <c r="E32" s="158">
        <v>0</v>
      </c>
      <c r="F32" s="158">
        <v>0</v>
      </c>
      <c r="G32" s="158">
        <v>0</v>
      </c>
    </row>
    <row r="33" s="145" customFormat="1" spans="1:7">
      <c r="A33" s="161"/>
      <c r="B33" s="158"/>
      <c r="C33" s="133" t="s">
        <v>47</v>
      </c>
      <c r="D33" s="158">
        <f t="shared" si="0"/>
        <v>0</v>
      </c>
      <c r="E33" s="158">
        <v>0</v>
      </c>
      <c r="F33" s="158">
        <v>0</v>
      </c>
      <c r="G33" s="158">
        <v>0</v>
      </c>
    </row>
    <row r="34" s="145" customFormat="1" spans="1:7">
      <c r="A34" s="162" t="s">
        <v>48</v>
      </c>
      <c r="B34" s="158">
        <v>3735.63</v>
      </c>
      <c r="C34" s="162" t="s">
        <v>49</v>
      </c>
      <c r="D34" s="158">
        <f>E34+F34+G34</f>
        <v>3735.63</v>
      </c>
      <c r="E34" s="158">
        <f>E6</f>
        <v>3735.63</v>
      </c>
      <c r="F34" s="158">
        <f>F6</f>
        <v>0</v>
      </c>
      <c r="G34" s="158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showGridLines="0" showZeros="0" view="pageBreakPreview" zoomScale="60" zoomScaleNormal="100" zoomScaleSheetLayoutView="60" workbookViewId="0">
      <selection activeCell="F27" sqref="F27"/>
    </sheetView>
  </sheetViews>
  <sheetFormatPr defaultColWidth="3.44166666666667" defaultRowHeight="14.25"/>
  <cols>
    <col min="1" max="1" width="5.66666666666667" style="3" customWidth="1"/>
    <col min="2" max="2" width="5.775" style="137" customWidth="1"/>
    <col min="3" max="3" width="5.44166666666667" style="137" customWidth="1"/>
    <col min="4" max="4" width="23.6666666666667" style="3" customWidth="1"/>
    <col min="5" max="5" width="23" style="3" customWidth="1"/>
    <col min="6" max="6" width="22.3333333333333" style="3" customWidth="1"/>
    <col min="7" max="7" width="19.2166666666667" style="3" customWidth="1"/>
    <col min="8" max="32" width="9" style="3" customWidth="1"/>
    <col min="33" max="224" width="3.44166666666667" style="3" customWidth="1"/>
    <col min="225" max="254" width="9" style="3" customWidth="1"/>
    <col min="255" max="16384" width="3.44166666666667" style="3"/>
  </cols>
  <sheetData>
    <row r="1" ht="13.5" customHeight="1" spans="1:7">
      <c r="A1" s="138"/>
      <c r="B1" s="138"/>
      <c r="G1" s="139" t="s">
        <v>50</v>
      </c>
    </row>
    <row r="2" ht="25.5" customHeight="1" spans="1:7">
      <c r="A2" s="124" t="s">
        <v>51</v>
      </c>
      <c r="B2" s="140"/>
      <c r="C2" s="140"/>
      <c r="D2" s="140"/>
      <c r="E2" s="140"/>
      <c r="F2" s="140"/>
      <c r="G2" s="140"/>
    </row>
    <row r="3" ht="16.5" customHeight="1" spans="1:7">
      <c r="A3" s="125"/>
      <c r="B3" s="141"/>
      <c r="C3" s="141"/>
      <c r="D3" s="125"/>
      <c r="E3" s="125"/>
      <c r="F3" s="125"/>
      <c r="G3" s="15" t="s">
        <v>3</v>
      </c>
    </row>
    <row r="4" ht="16.5" customHeight="1" spans="1:7">
      <c r="A4" s="126" t="s">
        <v>52</v>
      </c>
      <c r="B4" s="126"/>
      <c r="C4" s="126"/>
      <c r="D4" s="126" t="s">
        <v>53</v>
      </c>
      <c r="E4" s="126" t="s">
        <v>8</v>
      </c>
      <c r="F4" s="126" t="s">
        <v>54</v>
      </c>
      <c r="G4" s="126" t="s">
        <v>55</v>
      </c>
    </row>
    <row r="5" ht="21.75" customHeight="1" spans="1:15">
      <c r="A5" s="126" t="s">
        <v>56</v>
      </c>
      <c r="B5" s="142" t="s">
        <v>57</v>
      </c>
      <c r="C5" s="142" t="s">
        <v>58</v>
      </c>
      <c r="D5" s="126"/>
      <c r="E5" s="126"/>
      <c r="F5" s="126"/>
      <c r="G5" s="126"/>
      <c r="H5"/>
      <c r="I5"/>
      <c r="J5"/>
      <c r="K5"/>
      <c r="L5"/>
      <c r="M5"/>
      <c r="N5"/>
      <c r="O5"/>
    </row>
    <row r="6" ht="13.5" customHeight="1" spans="1:15">
      <c r="A6" s="126" t="s">
        <v>59</v>
      </c>
      <c r="B6" s="142" t="s">
        <v>59</v>
      </c>
      <c r="C6" s="142" t="s">
        <v>59</v>
      </c>
      <c r="D6" s="126" t="s">
        <v>59</v>
      </c>
      <c r="E6" s="126">
        <v>1</v>
      </c>
      <c r="F6" s="126">
        <v>2</v>
      </c>
      <c r="G6" s="126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43" t="s">
        <v>8</v>
      </c>
      <c r="E7" s="14">
        <v>3735.63</v>
      </c>
      <c r="F7" s="14">
        <v>3539.63</v>
      </c>
      <c r="G7" s="14">
        <v>196</v>
      </c>
      <c r="H7" s="144"/>
      <c r="I7" s="144"/>
      <c r="J7" s="144"/>
      <c r="K7" s="144"/>
      <c r="L7" s="144"/>
      <c r="M7" s="144"/>
      <c r="N7" s="144"/>
      <c r="O7" s="144"/>
    </row>
    <row r="8" ht="13.5" spans="1:15">
      <c r="A8" s="12" t="s">
        <v>60</v>
      </c>
      <c r="B8" s="12"/>
      <c r="C8" s="12"/>
      <c r="D8" s="143" t="s">
        <v>61</v>
      </c>
      <c r="E8" s="14">
        <v>3157.55</v>
      </c>
      <c r="F8" s="14">
        <v>2961.55</v>
      </c>
      <c r="G8" s="14">
        <v>196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43" t="s">
        <v>63</v>
      </c>
      <c r="E9" s="14">
        <v>3157.55</v>
      </c>
      <c r="F9" s="14">
        <v>2961.55</v>
      </c>
      <c r="G9" s="14">
        <v>196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43" t="s">
        <v>66</v>
      </c>
      <c r="E10" s="14">
        <v>720.98</v>
      </c>
      <c r="F10" s="14">
        <v>720.98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64</v>
      </c>
      <c r="B11" s="12" t="s">
        <v>64</v>
      </c>
      <c r="C11" s="12" t="s">
        <v>67</v>
      </c>
      <c r="D11" s="143" t="s">
        <v>68</v>
      </c>
      <c r="E11" s="14">
        <v>1117</v>
      </c>
      <c r="F11" s="14">
        <v>1087</v>
      </c>
      <c r="G11" s="14">
        <v>30</v>
      </c>
      <c r="H11"/>
      <c r="I11"/>
      <c r="J11"/>
      <c r="K11"/>
      <c r="L11"/>
      <c r="M11"/>
      <c r="N11"/>
      <c r="O11"/>
    </row>
    <row r="12" ht="13.5" spans="1:15">
      <c r="A12" s="12" t="s">
        <v>64</v>
      </c>
      <c r="B12" s="12" t="s">
        <v>64</v>
      </c>
      <c r="C12" s="12" t="s">
        <v>69</v>
      </c>
      <c r="D12" s="143" t="s">
        <v>70</v>
      </c>
      <c r="E12" s="14">
        <v>115</v>
      </c>
      <c r="F12" s="14">
        <v>115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2" t="s">
        <v>64</v>
      </c>
      <c r="B13" s="12" t="s">
        <v>64</v>
      </c>
      <c r="C13" s="12" t="s">
        <v>71</v>
      </c>
      <c r="D13" s="143" t="s">
        <v>72</v>
      </c>
      <c r="E13" s="14">
        <v>346</v>
      </c>
      <c r="F13" s="14">
        <v>336</v>
      </c>
      <c r="G13" s="14">
        <v>10</v>
      </c>
      <c r="H13"/>
      <c r="I13"/>
      <c r="J13"/>
      <c r="K13"/>
      <c r="L13"/>
      <c r="M13"/>
      <c r="N13"/>
      <c r="O13"/>
    </row>
    <row r="14" ht="13.5" spans="1:15">
      <c r="A14" s="12" t="s">
        <v>64</v>
      </c>
      <c r="B14" s="12" t="s">
        <v>64</v>
      </c>
      <c r="C14" s="12" t="s">
        <v>62</v>
      </c>
      <c r="D14" s="143" t="s">
        <v>73</v>
      </c>
      <c r="E14" s="14">
        <v>30</v>
      </c>
      <c r="F14" s="14">
        <v>30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 t="s">
        <v>64</v>
      </c>
      <c r="B15" s="12" t="s">
        <v>64</v>
      </c>
      <c r="C15" s="12" t="s">
        <v>74</v>
      </c>
      <c r="D15" s="143" t="s">
        <v>75</v>
      </c>
      <c r="E15" s="14">
        <v>161</v>
      </c>
      <c r="F15" s="14">
        <v>5</v>
      </c>
      <c r="G15" s="14">
        <v>156</v>
      </c>
    </row>
    <row r="16" ht="13.5" spans="1:7">
      <c r="A16" s="12" t="s">
        <v>64</v>
      </c>
      <c r="B16" s="12" t="s">
        <v>64</v>
      </c>
      <c r="C16" s="12" t="s">
        <v>76</v>
      </c>
      <c r="D16" s="143" t="s">
        <v>77</v>
      </c>
      <c r="E16" s="14">
        <v>658.57</v>
      </c>
      <c r="F16" s="14">
        <v>658.57</v>
      </c>
      <c r="G16" s="14">
        <v>0</v>
      </c>
    </row>
    <row r="17" ht="13.5" spans="1:7">
      <c r="A17" s="12" t="s">
        <v>64</v>
      </c>
      <c r="B17" s="12" t="s">
        <v>64</v>
      </c>
      <c r="C17" s="12" t="s">
        <v>78</v>
      </c>
      <c r="D17" s="143" t="s">
        <v>79</v>
      </c>
      <c r="E17" s="14">
        <v>9</v>
      </c>
      <c r="F17" s="14">
        <v>9</v>
      </c>
      <c r="G17" s="14">
        <v>0</v>
      </c>
    </row>
    <row r="18" ht="13.5" spans="1:7">
      <c r="A18" s="12" t="s">
        <v>80</v>
      </c>
      <c r="B18" s="12"/>
      <c r="C18" s="12"/>
      <c r="D18" s="143" t="s">
        <v>81</v>
      </c>
      <c r="E18" s="14">
        <v>277.55</v>
      </c>
      <c r="F18" s="14">
        <v>277.55</v>
      </c>
      <c r="G18" s="14">
        <v>0</v>
      </c>
    </row>
    <row r="19" ht="13.5" spans="1:7">
      <c r="A19" s="12"/>
      <c r="B19" s="12" t="s">
        <v>71</v>
      </c>
      <c r="C19" s="12"/>
      <c r="D19" s="143" t="s">
        <v>82</v>
      </c>
      <c r="E19" s="14">
        <v>277.55</v>
      </c>
      <c r="F19" s="14">
        <v>277.55</v>
      </c>
      <c r="G19" s="14">
        <v>0</v>
      </c>
    </row>
    <row r="20" ht="13.5" spans="1:7">
      <c r="A20" s="12" t="s">
        <v>64</v>
      </c>
      <c r="B20" s="12" t="s">
        <v>64</v>
      </c>
      <c r="C20" s="12" t="s">
        <v>71</v>
      </c>
      <c r="D20" s="143" t="s">
        <v>83</v>
      </c>
      <c r="E20" s="14">
        <v>185.03</v>
      </c>
      <c r="F20" s="14">
        <v>185.03</v>
      </c>
      <c r="G20" s="14">
        <v>0</v>
      </c>
    </row>
    <row r="21" ht="13.5" spans="1:7">
      <c r="A21" s="12" t="s">
        <v>64</v>
      </c>
      <c r="B21" s="12" t="s">
        <v>64</v>
      </c>
      <c r="C21" s="12" t="s">
        <v>62</v>
      </c>
      <c r="D21" s="143" t="s">
        <v>84</v>
      </c>
      <c r="E21" s="14">
        <v>92.52</v>
      </c>
      <c r="F21" s="14">
        <v>92.52</v>
      </c>
      <c r="G21" s="14">
        <v>0</v>
      </c>
    </row>
    <row r="22" ht="13.5" spans="1:7">
      <c r="A22" s="12" t="s">
        <v>85</v>
      </c>
      <c r="B22" s="12"/>
      <c r="C22" s="12"/>
      <c r="D22" s="143" t="s">
        <v>86</v>
      </c>
      <c r="E22" s="14">
        <v>145.76</v>
      </c>
      <c r="F22" s="14">
        <v>145.76</v>
      </c>
      <c r="G22" s="14">
        <v>0</v>
      </c>
    </row>
    <row r="23" ht="13.5" spans="1:7">
      <c r="A23" s="12"/>
      <c r="B23" s="12" t="s">
        <v>87</v>
      </c>
      <c r="C23" s="12"/>
      <c r="D23" s="143" t="s">
        <v>88</v>
      </c>
      <c r="E23" s="14">
        <v>145.76</v>
      </c>
      <c r="F23" s="14">
        <v>145.76</v>
      </c>
      <c r="G23" s="14">
        <v>0</v>
      </c>
    </row>
    <row r="24" ht="13.5" spans="1:7">
      <c r="A24" s="12" t="s">
        <v>64</v>
      </c>
      <c r="B24" s="12" t="s">
        <v>64</v>
      </c>
      <c r="C24" s="12" t="s">
        <v>65</v>
      </c>
      <c r="D24" s="143" t="s">
        <v>89</v>
      </c>
      <c r="E24" s="14">
        <v>53.64</v>
      </c>
      <c r="F24" s="14">
        <v>53.64</v>
      </c>
      <c r="G24" s="14">
        <v>0</v>
      </c>
    </row>
    <row r="25" ht="13.5" spans="1:7">
      <c r="A25" s="12" t="s">
        <v>64</v>
      </c>
      <c r="B25" s="12" t="s">
        <v>64</v>
      </c>
      <c r="C25" s="12" t="s">
        <v>67</v>
      </c>
      <c r="D25" s="143" t="s">
        <v>90</v>
      </c>
      <c r="E25" s="14">
        <v>27.31</v>
      </c>
      <c r="F25" s="14">
        <v>27.31</v>
      </c>
      <c r="G25" s="14">
        <v>0</v>
      </c>
    </row>
    <row r="26" ht="13.5" spans="1:7">
      <c r="A26" s="12" t="s">
        <v>64</v>
      </c>
      <c r="B26" s="12" t="s">
        <v>64</v>
      </c>
      <c r="C26" s="12" t="s">
        <v>91</v>
      </c>
      <c r="D26" s="143" t="s">
        <v>92</v>
      </c>
      <c r="E26" s="14">
        <v>57.87</v>
      </c>
      <c r="F26" s="14">
        <v>57.87</v>
      </c>
      <c r="G26" s="14">
        <v>0</v>
      </c>
    </row>
    <row r="27" ht="13.5" spans="1:7">
      <c r="A27" s="12" t="s">
        <v>64</v>
      </c>
      <c r="B27" s="12" t="s">
        <v>64</v>
      </c>
      <c r="C27" s="12" t="s">
        <v>78</v>
      </c>
      <c r="D27" s="143" t="s">
        <v>93</v>
      </c>
      <c r="E27" s="14">
        <v>6.94</v>
      </c>
      <c r="F27" s="14">
        <v>6.94</v>
      </c>
      <c r="G27" s="14">
        <v>0</v>
      </c>
    </row>
    <row r="28" ht="13.5" spans="1:7">
      <c r="A28" s="12" t="s">
        <v>94</v>
      </c>
      <c r="B28" s="12"/>
      <c r="C28" s="12"/>
      <c r="D28" s="143" t="s">
        <v>95</v>
      </c>
      <c r="E28" s="14">
        <v>16</v>
      </c>
      <c r="F28" s="14">
        <v>16</v>
      </c>
      <c r="G28" s="14">
        <v>0</v>
      </c>
    </row>
    <row r="29" ht="13.5" spans="1:7">
      <c r="A29" s="12"/>
      <c r="B29" s="12" t="s">
        <v>74</v>
      </c>
      <c r="C29" s="12"/>
      <c r="D29" s="143" t="s">
        <v>96</v>
      </c>
      <c r="E29" s="14">
        <v>16</v>
      </c>
      <c r="F29" s="14">
        <v>16</v>
      </c>
      <c r="G29" s="14">
        <v>0</v>
      </c>
    </row>
    <row r="30" ht="13.5" spans="1:7">
      <c r="A30" s="12" t="s">
        <v>64</v>
      </c>
      <c r="B30" s="12" t="s">
        <v>64</v>
      </c>
      <c r="C30" s="12" t="s">
        <v>78</v>
      </c>
      <c r="D30" s="143" t="s">
        <v>97</v>
      </c>
      <c r="E30" s="14">
        <v>16</v>
      </c>
      <c r="F30" s="14">
        <v>16</v>
      </c>
      <c r="G30" s="14">
        <v>0</v>
      </c>
    </row>
    <row r="31" ht="13.5" spans="1:7">
      <c r="A31" s="12" t="s">
        <v>98</v>
      </c>
      <c r="B31" s="12"/>
      <c r="C31" s="12"/>
      <c r="D31" s="143" t="s">
        <v>99</v>
      </c>
      <c r="E31" s="14">
        <v>138.77</v>
      </c>
      <c r="F31" s="14">
        <v>138.77</v>
      </c>
      <c r="G31" s="14">
        <v>0</v>
      </c>
    </row>
    <row r="32" ht="13.5" spans="1:7">
      <c r="A32" s="12"/>
      <c r="B32" s="12" t="s">
        <v>67</v>
      </c>
      <c r="C32" s="12"/>
      <c r="D32" s="143" t="s">
        <v>100</v>
      </c>
      <c r="E32" s="14">
        <v>138.77</v>
      </c>
      <c r="F32" s="14">
        <v>138.77</v>
      </c>
      <c r="G32" s="14">
        <v>0</v>
      </c>
    </row>
    <row r="33" ht="13.5" spans="1:7">
      <c r="A33" s="12" t="s">
        <v>64</v>
      </c>
      <c r="B33" s="12" t="s">
        <v>64</v>
      </c>
      <c r="C33" s="12" t="s">
        <v>65</v>
      </c>
      <c r="D33" s="143" t="s">
        <v>101</v>
      </c>
      <c r="E33" s="14">
        <v>138.77</v>
      </c>
      <c r="F33" s="14">
        <v>138.77</v>
      </c>
      <c r="G33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scale="9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showGridLines="0" showZeros="0" workbookViewId="0">
      <selection activeCell="C18" sqref="C18"/>
    </sheetView>
  </sheetViews>
  <sheetFormatPr defaultColWidth="9" defaultRowHeight="14.25" outlineLevelCol="4"/>
  <cols>
    <col min="1" max="1" width="15.6666666666667" style="3" customWidth="1"/>
    <col min="2" max="2" width="26.1083333333333" style="3" customWidth="1"/>
    <col min="3" max="3" width="22.1083333333333" style="3" customWidth="1"/>
    <col min="4" max="4" width="19.1083333333333" style="3" customWidth="1"/>
    <col min="5" max="5" width="18" style="3" customWidth="1"/>
    <col min="6" max="16384" width="9" style="3"/>
  </cols>
  <sheetData>
    <row r="1" ht="13.5" customHeight="1" spans="1:1">
      <c r="A1" s="4" t="s">
        <v>102</v>
      </c>
    </row>
    <row r="2" ht="18" customHeight="1" spans="1:5">
      <c r="A2" s="124" t="s">
        <v>103</v>
      </c>
      <c r="B2" s="124"/>
      <c r="C2" s="124"/>
      <c r="D2" s="124"/>
      <c r="E2" s="124"/>
    </row>
    <row r="3" ht="18" customHeight="1" spans="1:5">
      <c r="A3" s="125"/>
      <c r="B3" s="125"/>
      <c r="C3" s="125"/>
      <c r="D3" s="125"/>
      <c r="E3" s="15" t="s">
        <v>3</v>
      </c>
    </row>
    <row r="4" ht="25.5" customHeight="1" spans="1:5">
      <c r="A4" s="126" t="s">
        <v>104</v>
      </c>
      <c r="B4" s="126"/>
      <c r="C4" s="126" t="s">
        <v>105</v>
      </c>
      <c r="D4" s="126"/>
      <c r="E4" s="126"/>
    </row>
    <row r="5" ht="24.75" customHeight="1" spans="1:5">
      <c r="A5" s="126" t="s">
        <v>52</v>
      </c>
      <c r="B5" s="126" t="s">
        <v>53</v>
      </c>
      <c r="C5" s="126" t="s">
        <v>8</v>
      </c>
      <c r="D5" s="126" t="s">
        <v>106</v>
      </c>
      <c r="E5" s="126" t="s">
        <v>107</v>
      </c>
    </row>
    <row r="6" s="2" customFormat="1" spans="1:5">
      <c r="A6" s="136"/>
      <c r="B6" s="136" t="s">
        <v>8</v>
      </c>
      <c r="C6" s="14">
        <v>3539.63</v>
      </c>
      <c r="D6" s="14">
        <v>1602.6</v>
      </c>
      <c r="E6" s="14">
        <v>1937.03</v>
      </c>
    </row>
    <row r="7" ht="13.5" spans="1:5">
      <c r="A7" s="136">
        <v>301</v>
      </c>
      <c r="B7" s="136" t="s">
        <v>108</v>
      </c>
      <c r="C7" s="14">
        <v>1560.9</v>
      </c>
      <c r="D7" s="14">
        <v>1560.9</v>
      </c>
      <c r="E7" s="14">
        <v>0</v>
      </c>
    </row>
    <row r="8" ht="13.5" spans="1:5">
      <c r="A8" s="136">
        <v>30101</v>
      </c>
      <c r="B8" s="136" t="s">
        <v>109</v>
      </c>
      <c r="C8" s="14">
        <v>441.8</v>
      </c>
      <c r="D8" s="14">
        <v>441.8</v>
      </c>
      <c r="E8" s="14">
        <v>0</v>
      </c>
    </row>
    <row r="9" ht="13.5" spans="1:5">
      <c r="A9" s="136">
        <v>30102</v>
      </c>
      <c r="B9" s="136" t="s">
        <v>110</v>
      </c>
      <c r="C9" s="14">
        <v>294.33</v>
      </c>
      <c r="D9" s="14">
        <v>294.33</v>
      </c>
      <c r="E9" s="14">
        <v>0</v>
      </c>
    </row>
    <row r="10" ht="13.5" spans="1:5">
      <c r="A10" s="136">
        <v>30103</v>
      </c>
      <c r="B10" s="136" t="s">
        <v>111</v>
      </c>
      <c r="C10" s="14">
        <v>243.72</v>
      </c>
      <c r="D10" s="14">
        <v>243.72</v>
      </c>
      <c r="E10" s="14">
        <v>0</v>
      </c>
    </row>
    <row r="11" ht="13.5" spans="1:5">
      <c r="A11" s="136">
        <v>30107</v>
      </c>
      <c r="B11" s="136" t="s">
        <v>112</v>
      </c>
      <c r="C11" s="14">
        <v>17.02</v>
      </c>
      <c r="D11" s="14">
        <v>17.02</v>
      </c>
      <c r="E11" s="14">
        <v>0</v>
      </c>
    </row>
    <row r="12" ht="13.5" spans="1:5">
      <c r="A12" s="136">
        <v>30108</v>
      </c>
      <c r="B12" s="136" t="s">
        <v>113</v>
      </c>
      <c r="C12" s="14">
        <v>185.03</v>
      </c>
      <c r="D12" s="14">
        <v>185.03</v>
      </c>
      <c r="E12" s="14">
        <v>0</v>
      </c>
    </row>
    <row r="13" ht="13.5" spans="1:5">
      <c r="A13" s="136">
        <v>30109</v>
      </c>
      <c r="B13" s="136" t="s">
        <v>114</v>
      </c>
      <c r="C13" s="14">
        <v>92.52</v>
      </c>
      <c r="D13" s="14">
        <v>92.52</v>
      </c>
      <c r="E13" s="14">
        <v>0</v>
      </c>
    </row>
    <row r="14" ht="13.5" spans="1:5">
      <c r="A14" s="136">
        <v>30110</v>
      </c>
      <c r="B14" s="136" t="s">
        <v>115</v>
      </c>
      <c r="C14" s="14">
        <v>80.95</v>
      </c>
      <c r="D14" s="14">
        <v>80.95</v>
      </c>
      <c r="E14" s="14">
        <v>0</v>
      </c>
    </row>
    <row r="15" ht="13.5" spans="1:5">
      <c r="A15" s="136">
        <v>30111</v>
      </c>
      <c r="B15" s="136" t="s">
        <v>116</v>
      </c>
      <c r="C15" s="14">
        <v>57.87</v>
      </c>
      <c r="D15" s="14">
        <v>57.87</v>
      </c>
      <c r="E15" s="14">
        <v>0</v>
      </c>
    </row>
    <row r="16" ht="13.5" spans="1:5">
      <c r="A16" s="136">
        <v>30112</v>
      </c>
      <c r="B16" s="136" t="s">
        <v>117</v>
      </c>
      <c r="C16" s="14">
        <v>8.89</v>
      </c>
      <c r="D16" s="14">
        <v>8.89</v>
      </c>
      <c r="E16" s="14">
        <v>0</v>
      </c>
    </row>
    <row r="17" ht="13.5" spans="1:5">
      <c r="A17" s="136">
        <v>30113</v>
      </c>
      <c r="B17" s="136" t="s">
        <v>118</v>
      </c>
      <c r="C17" s="14">
        <v>138.77</v>
      </c>
      <c r="D17" s="14">
        <v>138.77</v>
      </c>
      <c r="E17" s="14">
        <v>0</v>
      </c>
    </row>
    <row r="18" ht="13.5" spans="1:5">
      <c r="A18" s="136">
        <v>302</v>
      </c>
      <c r="B18" s="136" t="s">
        <v>119</v>
      </c>
      <c r="C18" s="14">
        <v>1937.03</v>
      </c>
      <c r="D18" s="14">
        <v>0</v>
      </c>
      <c r="E18" s="14">
        <v>1937.03</v>
      </c>
    </row>
    <row r="19" ht="13.5" spans="1:5">
      <c r="A19" s="136">
        <v>30201</v>
      </c>
      <c r="B19" s="136" t="s">
        <v>120</v>
      </c>
      <c r="C19" s="14">
        <v>94.7</v>
      </c>
      <c r="D19" s="14">
        <v>0</v>
      </c>
      <c r="E19" s="14">
        <v>94.7</v>
      </c>
    </row>
    <row r="20" ht="13.5" spans="1:5">
      <c r="A20" s="136">
        <v>30202</v>
      </c>
      <c r="B20" s="136" t="s">
        <v>121</v>
      </c>
      <c r="C20" s="14">
        <v>330</v>
      </c>
      <c r="D20" s="14">
        <v>0</v>
      </c>
      <c r="E20" s="14">
        <v>330</v>
      </c>
    </row>
    <row r="21" ht="13.5" spans="1:5">
      <c r="A21" s="136">
        <v>30204</v>
      </c>
      <c r="B21" s="136" t="s">
        <v>122</v>
      </c>
      <c r="C21" s="14">
        <v>208</v>
      </c>
      <c r="D21" s="14">
        <v>0</v>
      </c>
      <c r="E21" s="14">
        <v>208</v>
      </c>
    </row>
    <row r="22" ht="13.5" spans="1:5">
      <c r="A22" s="136">
        <v>30205</v>
      </c>
      <c r="B22" s="136" t="s">
        <v>123</v>
      </c>
      <c r="C22" s="14">
        <v>5</v>
      </c>
      <c r="D22" s="14">
        <v>0</v>
      </c>
      <c r="E22" s="14">
        <v>5</v>
      </c>
    </row>
    <row r="23" ht="13.5" spans="1:5">
      <c r="A23" s="136">
        <v>30206</v>
      </c>
      <c r="B23" s="136" t="s">
        <v>124</v>
      </c>
      <c r="C23" s="14">
        <v>40</v>
      </c>
      <c r="D23" s="14">
        <v>0</v>
      </c>
      <c r="E23" s="14">
        <v>40</v>
      </c>
    </row>
    <row r="24" ht="13.5" spans="1:5">
      <c r="A24" s="136">
        <v>30207</v>
      </c>
      <c r="B24" s="136" t="s">
        <v>125</v>
      </c>
      <c r="C24" s="14">
        <v>64.37</v>
      </c>
      <c r="D24" s="14">
        <v>0</v>
      </c>
      <c r="E24" s="14">
        <v>64.37</v>
      </c>
    </row>
    <row r="25" ht="13.5" spans="1:5">
      <c r="A25" s="136">
        <v>30209</v>
      </c>
      <c r="B25" s="136" t="s">
        <v>126</v>
      </c>
      <c r="C25" s="14">
        <v>23.76</v>
      </c>
      <c r="D25" s="14">
        <v>0</v>
      </c>
      <c r="E25" s="14">
        <v>23.76</v>
      </c>
    </row>
    <row r="26" ht="13.5" spans="1:5">
      <c r="A26" s="136">
        <v>30211</v>
      </c>
      <c r="B26" s="136" t="s">
        <v>127</v>
      </c>
      <c r="C26" s="14">
        <v>69.27</v>
      </c>
      <c r="D26" s="14">
        <v>0</v>
      </c>
      <c r="E26" s="14">
        <v>69.27</v>
      </c>
    </row>
    <row r="27" ht="13.5" spans="1:5">
      <c r="A27" s="136">
        <v>30213</v>
      </c>
      <c r="B27" s="136" t="s">
        <v>128</v>
      </c>
      <c r="C27" s="14">
        <v>97</v>
      </c>
      <c r="D27" s="14">
        <v>0</v>
      </c>
      <c r="E27" s="14">
        <v>97</v>
      </c>
    </row>
    <row r="28" ht="13.5" spans="1:5">
      <c r="A28" s="136">
        <v>30214</v>
      </c>
      <c r="B28" s="136" t="s">
        <v>129</v>
      </c>
      <c r="C28" s="14">
        <v>84</v>
      </c>
      <c r="D28" s="14">
        <v>0</v>
      </c>
      <c r="E28" s="14">
        <v>84</v>
      </c>
    </row>
    <row r="29" ht="13.5" spans="1:5">
      <c r="A29" s="136">
        <v>30215</v>
      </c>
      <c r="B29" s="136" t="s">
        <v>130</v>
      </c>
      <c r="C29" s="14">
        <v>10</v>
      </c>
      <c r="D29" s="14">
        <v>0</v>
      </c>
      <c r="E29" s="14">
        <v>10</v>
      </c>
    </row>
    <row r="30" ht="13.5" spans="1:5">
      <c r="A30" s="136">
        <v>30216</v>
      </c>
      <c r="B30" s="136" t="s">
        <v>131</v>
      </c>
      <c r="C30" s="14">
        <v>100</v>
      </c>
      <c r="D30" s="14">
        <v>0</v>
      </c>
      <c r="E30" s="14">
        <v>100</v>
      </c>
    </row>
    <row r="31" ht="13.5" spans="1:5">
      <c r="A31" s="136">
        <v>30217</v>
      </c>
      <c r="B31" s="136" t="s">
        <v>132</v>
      </c>
      <c r="C31" s="14">
        <v>3</v>
      </c>
      <c r="D31" s="14">
        <v>0</v>
      </c>
      <c r="E31" s="14">
        <v>3</v>
      </c>
    </row>
    <row r="32" ht="13.5" spans="1:5">
      <c r="A32" s="136">
        <v>30227</v>
      </c>
      <c r="B32" s="136" t="s">
        <v>133</v>
      </c>
      <c r="C32" s="14">
        <v>398</v>
      </c>
      <c r="D32" s="14">
        <v>0</v>
      </c>
      <c r="E32" s="14">
        <v>398</v>
      </c>
    </row>
    <row r="33" ht="13.5" spans="1:5">
      <c r="A33" s="136">
        <v>30228</v>
      </c>
      <c r="B33" s="136" t="s">
        <v>134</v>
      </c>
      <c r="C33" s="14">
        <v>23.13</v>
      </c>
      <c r="D33" s="14">
        <v>0</v>
      </c>
      <c r="E33" s="14">
        <v>23.13</v>
      </c>
    </row>
    <row r="34" ht="13.5" spans="1:5">
      <c r="A34" s="136">
        <v>30231</v>
      </c>
      <c r="B34" s="136" t="s">
        <v>135</v>
      </c>
      <c r="C34" s="14">
        <v>9</v>
      </c>
      <c r="D34" s="14">
        <v>0</v>
      </c>
      <c r="E34" s="14">
        <v>9</v>
      </c>
    </row>
    <row r="35" ht="13.5" spans="1:5">
      <c r="A35" s="136">
        <v>30239</v>
      </c>
      <c r="B35" s="136" t="s">
        <v>136</v>
      </c>
      <c r="C35" s="14">
        <v>103.08</v>
      </c>
      <c r="D35" s="14">
        <v>0</v>
      </c>
      <c r="E35" s="14">
        <v>103.08</v>
      </c>
    </row>
    <row r="36" ht="13.5" spans="1:5">
      <c r="A36" s="136">
        <v>30299</v>
      </c>
      <c r="B36" s="136" t="s">
        <v>137</v>
      </c>
      <c r="C36" s="14">
        <v>274.72</v>
      </c>
      <c r="D36" s="14">
        <v>0</v>
      </c>
      <c r="E36" s="14">
        <v>274.72</v>
      </c>
    </row>
    <row r="37" ht="13.5" spans="1:5">
      <c r="A37" s="136">
        <v>303</v>
      </c>
      <c r="B37" s="136" t="s">
        <v>138</v>
      </c>
      <c r="C37" s="14">
        <v>41.7</v>
      </c>
      <c r="D37" s="14">
        <v>41.7</v>
      </c>
      <c r="E37" s="14">
        <v>0</v>
      </c>
    </row>
    <row r="38" ht="13.5" spans="1:5">
      <c r="A38" s="136">
        <v>30302</v>
      </c>
      <c r="B38" s="136" t="s">
        <v>139</v>
      </c>
      <c r="C38" s="14">
        <v>31.26</v>
      </c>
      <c r="D38" s="14">
        <v>31.26</v>
      </c>
      <c r="E38" s="14">
        <v>0</v>
      </c>
    </row>
    <row r="39" ht="13.5" spans="1:5">
      <c r="A39" s="136">
        <v>30305</v>
      </c>
      <c r="B39" s="136" t="s">
        <v>140</v>
      </c>
      <c r="C39" s="14">
        <v>1.22</v>
      </c>
      <c r="D39" s="14">
        <v>1.22</v>
      </c>
      <c r="E39" s="14">
        <v>0</v>
      </c>
    </row>
    <row r="40" ht="13.5" spans="1:5">
      <c r="A40" s="136">
        <v>30399</v>
      </c>
      <c r="B40" s="136" t="s">
        <v>141</v>
      </c>
      <c r="C40" s="14">
        <v>9.22</v>
      </c>
      <c r="D40" s="14">
        <v>9.22</v>
      </c>
      <c r="E40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view="pageBreakPreview" zoomScale="60" zoomScaleNormal="100" zoomScaleSheetLayoutView="60" workbookViewId="0">
      <selection activeCell="H6" sqref="H6:H11"/>
    </sheetView>
  </sheetViews>
  <sheetFormatPr defaultColWidth="9" defaultRowHeight="14.25" outlineLevelCol="7"/>
  <cols>
    <col min="1" max="1" width="26.2166666666667" style="3" customWidth="1"/>
    <col min="2" max="2" width="18.1083333333333" style="3" customWidth="1"/>
    <col min="3" max="3" width="19.2166666666667" style="3" customWidth="1"/>
    <col min="4" max="6" width="15.775" style="3" customWidth="1"/>
    <col min="7" max="7" width="14.8833333333333" style="3" customWidth="1"/>
    <col min="8" max="8" width="15.3333333333333" style="3" customWidth="1"/>
    <col min="9" max="16384" width="9" style="3"/>
  </cols>
  <sheetData>
    <row r="1" ht="13.5" customHeight="1" spans="1:8">
      <c r="A1" s="4"/>
      <c r="H1" s="15" t="s">
        <v>142</v>
      </c>
    </row>
    <row r="2" ht="26.25" customHeight="1" spans="1:7">
      <c r="A2" s="124" t="s">
        <v>143</v>
      </c>
      <c r="B2" s="124"/>
      <c r="C2" s="124"/>
      <c r="D2" s="124"/>
      <c r="E2" s="124"/>
      <c r="F2" s="124"/>
      <c r="G2" s="124"/>
    </row>
    <row r="3" ht="24" customHeight="1" spans="1:8">
      <c r="A3" s="125"/>
      <c r="B3" s="125" t="s">
        <v>144</v>
      </c>
      <c r="C3" s="15"/>
      <c r="H3" s="15" t="s">
        <v>145</v>
      </c>
    </row>
    <row r="4" ht="24" customHeight="1" spans="1:8">
      <c r="A4" s="126"/>
      <c r="B4" s="127" t="s">
        <v>146</v>
      </c>
      <c r="C4" s="128"/>
      <c r="D4" s="126" t="s">
        <v>147</v>
      </c>
      <c r="E4" s="126"/>
      <c r="F4" s="127" t="s">
        <v>148</v>
      </c>
      <c r="G4" s="129"/>
      <c r="H4" s="128"/>
    </row>
    <row r="5" s="123" customFormat="1" ht="34.5" customHeight="1" spans="1:8">
      <c r="A5" s="7" t="s">
        <v>6</v>
      </c>
      <c r="B5" s="7" t="s">
        <v>149</v>
      </c>
      <c r="C5" s="7" t="s">
        <v>150</v>
      </c>
      <c r="D5" s="7" t="s">
        <v>151</v>
      </c>
      <c r="E5" s="7" t="s">
        <v>150</v>
      </c>
      <c r="F5" s="7" t="s">
        <v>152</v>
      </c>
      <c r="G5" s="7" t="s">
        <v>153</v>
      </c>
      <c r="H5" s="7" t="s">
        <v>154</v>
      </c>
    </row>
    <row r="6" s="2" customFormat="1" ht="24.9" customHeight="1" spans="1:8">
      <c r="A6" s="130" t="s">
        <v>8</v>
      </c>
      <c r="B6" s="14">
        <v>12</v>
      </c>
      <c r="C6" s="14">
        <v>12</v>
      </c>
      <c r="D6" s="14">
        <v>12</v>
      </c>
      <c r="E6" s="14">
        <v>12</v>
      </c>
      <c r="F6" s="14">
        <v>0</v>
      </c>
      <c r="G6" s="131">
        <v>0</v>
      </c>
      <c r="H6" s="132" t="s">
        <v>155</v>
      </c>
    </row>
    <row r="7" s="2" customFormat="1" ht="24.9" customHeight="1" spans="1:8">
      <c r="A7" s="133" t="s">
        <v>156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31">
        <v>0</v>
      </c>
      <c r="H7" s="134" t="s">
        <v>155</v>
      </c>
    </row>
    <row r="8" s="2" customFormat="1" ht="24.9" customHeight="1" spans="1:8">
      <c r="A8" s="133" t="s">
        <v>157</v>
      </c>
      <c r="B8" s="14">
        <v>3</v>
      </c>
      <c r="C8" s="14">
        <v>3</v>
      </c>
      <c r="D8" s="14">
        <v>3</v>
      </c>
      <c r="E8" s="14">
        <v>3</v>
      </c>
      <c r="F8" s="14">
        <v>0</v>
      </c>
      <c r="G8" s="131">
        <v>0</v>
      </c>
      <c r="H8" s="135" t="s">
        <v>155</v>
      </c>
    </row>
    <row r="9" s="2" customFormat="1" ht="24.9" customHeight="1" spans="1:8">
      <c r="A9" s="133" t="s">
        <v>158</v>
      </c>
      <c r="B9" s="14">
        <v>9</v>
      </c>
      <c r="C9" s="14">
        <v>9</v>
      </c>
      <c r="D9" s="14">
        <v>9</v>
      </c>
      <c r="E9" s="14">
        <v>9</v>
      </c>
      <c r="F9" s="14">
        <v>0</v>
      </c>
      <c r="G9" s="131">
        <v>0</v>
      </c>
      <c r="H9" s="132" t="s">
        <v>155</v>
      </c>
    </row>
    <row r="10" s="2" customFormat="1" ht="24.9" customHeight="1" spans="1:8">
      <c r="A10" s="133" t="s">
        <v>159</v>
      </c>
      <c r="B10" s="14">
        <v>9</v>
      </c>
      <c r="C10" s="14">
        <v>9</v>
      </c>
      <c r="D10" s="14">
        <v>9</v>
      </c>
      <c r="E10" s="14">
        <v>9</v>
      </c>
      <c r="F10" s="14">
        <v>0</v>
      </c>
      <c r="G10" s="131">
        <v>0</v>
      </c>
      <c r="H10" s="132" t="s">
        <v>155</v>
      </c>
    </row>
    <row r="11" s="2" customFormat="1" ht="24.9" customHeight="1" spans="1:8">
      <c r="A11" s="133" t="s">
        <v>160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31">
        <v>0</v>
      </c>
      <c r="H11" s="132" t="s">
        <v>155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scale="93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M28" sqref="M28"/>
    </sheetView>
  </sheetViews>
  <sheetFormatPr defaultColWidth="9" defaultRowHeight="14.25" outlineLevelRow="6"/>
  <cols>
    <col min="1" max="1" width="3.775" style="3" customWidth="1"/>
    <col min="2" max="2" width="4.33333333333333" style="3" customWidth="1"/>
    <col min="3" max="3" width="3.88333333333333" style="3" customWidth="1"/>
    <col min="4" max="4" width="14.1083333333333" style="3" customWidth="1"/>
    <col min="5" max="5" width="25.2166666666667" style="3" customWidth="1"/>
    <col min="6" max="18" width="11.1083333333333" style="3" customWidth="1"/>
    <col min="19" max="16384" width="9" style="3"/>
  </cols>
  <sheetData>
    <row r="1" ht="13.5" customHeight="1" spans="1:18">
      <c r="A1" s="4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22" t="s">
        <v>161</v>
      </c>
    </row>
    <row r="2" ht="20.25" customHeight="1" spans="1:18">
      <c r="A2" s="5" t="s">
        <v>162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163</v>
      </c>
      <c r="E4" s="8" t="s">
        <v>164</v>
      </c>
      <c r="F4" s="7" t="s">
        <v>165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108</v>
      </c>
      <c r="I5" s="7" t="s">
        <v>119</v>
      </c>
      <c r="J5" s="7" t="s">
        <v>138</v>
      </c>
      <c r="K5" s="7" t="s">
        <v>8</v>
      </c>
      <c r="L5" s="7" t="s">
        <v>166</v>
      </c>
      <c r="M5" s="7" t="s">
        <v>167</v>
      </c>
      <c r="N5" s="7" t="s">
        <v>168</v>
      </c>
      <c r="O5" s="7" t="s">
        <v>169</v>
      </c>
      <c r="P5" s="7" t="s">
        <v>170</v>
      </c>
      <c r="Q5" s="7" t="s">
        <v>171</v>
      </c>
      <c r="R5" s="7" t="s">
        <v>172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13.5" customHeight="1" spans="1:18">
      <c r="A7" s="12"/>
      <c r="B7" s="12"/>
      <c r="C7" s="12"/>
      <c r="D7" s="12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view="pageBreakPreview" zoomScale="60" zoomScaleNormal="100" zoomScaleSheetLayoutView="60" workbookViewId="0">
      <selection activeCell="C9" sqref="C9"/>
    </sheetView>
  </sheetViews>
  <sheetFormatPr defaultColWidth="6.88333333333333" defaultRowHeight="13.5"/>
  <cols>
    <col min="1" max="1" width="29.4416666666667" style="22" customWidth="1"/>
    <col min="2" max="2" width="17.1083333333333" style="22" customWidth="1"/>
    <col min="3" max="3" width="12.6666666666667" style="22" customWidth="1"/>
    <col min="4" max="4" width="36.8833333333333" style="22" customWidth="1"/>
    <col min="5" max="5" width="15.6666666666667" style="22" customWidth="1"/>
    <col min="6" max="6" width="13.1083333333333" style="22" customWidth="1"/>
    <col min="7" max="9" width="6.88333333333333" style="22" customWidth="1"/>
    <col min="10" max="10" width="15.775" style="22" customWidth="1"/>
    <col min="11" max="11" width="17.2166666666667" style="22" customWidth="1"/>
    <col min="12" max="12" width="23.2166666666667" style="22" customWidth="1"/>
    <col min="13" max="13" width="15.775" style="22" customWidth="1"/>
    <col min="14" max="14" width="17.2166666666667" style="22" customWidth="1"/>
    <col min="15" max="15" width="21.775" style="22" customWidth="1"/>
    <col min="16" max="16" width="29.2166666666667" style="22" customWidth="1"/>
    <col min="17" max="17" width="15.775" style="22" customWidth="1"/>
    <col min="18" max="19" width="27.775" style="22" customWidth="1"/>
    <col min="20" max="20" width="17.2166666666667" style="22" customWidth="1"/>
    <col min="21" max="22" width="27.775" style="22" customWidth="1"/>
    <col min="23" max="23" width="33.775" style="22" customWidth="1"/>
    <col min="24" max="24" width="27.775" style="22" customWidth="1"/>
    <col min="25" max="25" width="14.2166666666667" style="22" customWidth="1"/>
    <col min="26" max="26" width="33.775" style="22" customWidth="1"/>
    <col min="27" max="27" width="26.2166666666667" style="22" customWidth="1"/>
    <col min="28" max="28" width="20.2166666666667" style="22" customWidth="1"/>
    <col min="29" max="29" width="15.775" style="22" customWidth="1"/>
    <col min="30" max="30" width="26.2166666666667" style="22" customWidth="1"/>
    <col min="31" max="31" width="18.775" style="22" customWidth="1"/>
    <col min="32" max="32" width="23.2166666666667" style="22" customWidth="1"/>
    <col min="33" max="33" width="26.2166666666667" style="22" customWidth="1"/>
    <col min="34" max="35" width="23.2166666666667" style="22" customWidth="1"/>
    <col min="36" max="36" width="20.2166666666667" style="22" customWidth="1"/>
    <col min="37" max="37" width="27.775" style="22" customWidth="1"/>
    <col min="38" max="38" width="24.775" style="22" customWidth="1"/>
    <col min="39" max="39" width="23.2166666666667" style="22" customWidth="1"/>
    <col min="40" max="40" width="20.2166666666667" style="22" customWidth="1"/>
    <col min="41" max="42" width="18.775" style="22" customWidth="1"/>
    <col min="43" max="43" width="21" style="22" customWidth="1"/>
    <col min="44" max="44" width="15.775" style="22" customWidth="1"/>
    <col min="45" max="45" width="26.2166666666667" style="22" customWidth="1"/>
    <col min="46" max="46" width="16.775" style="22" customWidth="1"/>
    <col min="47" max="47" width="22.775" style="22" customWidth="1"/>
    <col min="48" max="48" width="20.775" style="22" customWidth="1"/>
    <col min="49" max="16384" width="6.88333333333333" style="22"/>
  </cols>
  <sheetData>
    <row r="1" s="73" customFormat="1" customHeight="1" spans="1:6">
      <c r="A1" s="25" t="s">
        <v>173</v>
      </c>
      <c r="B1" s="22"/>
      <c r="C1" s="22"/>
      <c r="D1" s="22"/>
      <c r="E1" s="22"/>
      <c r="F1" s="79" t="s">
        <v>174</v>
      </c>
    </row>
    <row r="2" s="30" customFormat="1" ht="30.75" customHeight="1" spans="1:45">
      <c r="A2" s="80" t="s">
        <v>175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176</v>
      </c>
      <c r="B4" s="87" t="s">
        <v>177</v>
      </c>
      <c r="C4" s="88" t="s">
        <v>178</v>
      </c>
      <c r="D4" s="88" t="s">
        <v>179</v>
      </c>
      <c r="E4" s="89" t="s">
        <v>177</v>
      </c>
      <c r="F4" s="88" t="s">
        <v>178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180</v>
      </c>
      <c r="B5" s="91">
        <v>3735.63</v>
      </c>
      <c r="C5" s="92"/>
      <c r="D5" s="90" t="s">
        <v>181</v>
      </c>
      <c r="E5" s="91">
        <v>3735.63</v>
      </c>
      <c r="F5" s="92"/>
    </row>
    <row r="6" s="75" customFormat="1" ht="20.25" customHeight="1" spans="1:6">
      <c r="A6" s="93" t="s">
        <v>182</v>
      </c>
      <c r="B6" s="91">
        <v>3365.63</v>
      </c>
      <c r="C6" s="92"/>
      <c r="D6" s="93" t="s">
        <v>182</v>
      </c>
      <c r="E6" s="91">
        <v>3365.63</v>
      </c>
      <c r="F6" s="92"/>
    </row>
    <row r="7" s="75" customFormat="1" ht="20.25" customHeight="1" spans="1:6">
      <c r="A7" s="93" t="s">
        <v>183</v>
      </c>
      <c r="B7" s="91">
        <v>370</v>
      </c>
      <c r="C7" s="92"/>
      <c r="D7" s="93" t="s">
        <v>184</v>
      </c>
      <c r="E7" s="91">
        <v>370</v>
      </c>
      <c r="F7" s="92"/>
    </row>
    <row r="8" s="75" customFormat="1" ht="19.5" customHeight="1" spans="1:6">
      <c r="A8" s="93" t="s">
        <v>185</v>
      </c>
      <c r="B8" s="91">
        <v>0</v>
      </c>
      <c r="C8" s="92"/>
      <c r="D8" s="93" t="s">
        <v>186</v>
      </c>
      <c r="E8" s="91">
        <v>0</v>
      </c>
      <c r="F8" s="92"/>
    </row>
    <row r="9" s="75" customFormat="1" ht="20.25" customHeight="1" spans="1:6">
      <c r="A9" s="90" t="s">
        <v>187</v>
      </c>
      <c r="B9" s="91">
        <v>0</v>
      </c>
      <c r="C9" s="92"/>
      <c r="D9" s="90" t="s">
        <v>187</v>
      </c>
      <c r="E9" s="91">
        <v>0</v>
      </c>
      <c r="F9" s="92"/>
    </row>
    <row r="10" s="75" customFormat="1" ht="20.25" customHeight="1" spans="1:6">
      <c r="A10" s="90" t="s">
        <v>188</v>
      </c>
      <c r="B10" s="91">
        <v>0</v>
      </c>
      <c r="C10" s="92"/>
      <c r="D10" s="90" t="s">
        <v>189</v>
      </c>
      <c r="E10" s="54">
        <v>0</v>
      </c>
      <c r="F10" s="92"/>
    </row>
    <row r="11" s="75" customFormat="1" ht="20.25" customHeight="1" spans="1:6">
      <c r="A11" s="90" t="s">
        <v>190</v>
      </c>
      <c r="B11" s="54">
        <v>0</v>
      </c>
      <c r="C11" s="92"/>
      <c r="D11" s="90" t="s">
        <v>191</v>
      </c>
      <c r="E11" s="94">
        <v>0</v>
      </c>
      <c r="F11" s="92"/>
    </row>
    <row r="12" s="75" customFormat="1" ht="20.25" customHeight="1" spans="1:6">
      <c r="A12" s="90" t="s">
        <v>192</v>
      </c>
      <c r="B12" s="91">
        <v>0</v>
      </c>
      <c r="C12" s="92"/>
      <c r="D12" s="90" t="s">
        <v>193</v>
      </c>
      <c r="E12" s="91">
        <v>0</v>
      </c>
      <c r="F12" s="92"/>
    </row>
    <row r="13" s="75" customFormat="1" ht="20.25" customHeight="1" spans="1:6">
      <c r="A13" s="90" t="s">
        <v>194</v>
      </c>
      <c r="B13" s="54">
        <v>0</v>
      </c>
      <c r="C13" s="92"/>
      <c r="D13" s="90" t="s">
        <v>195</v>
      </c>
      <c r="E13" s="91">
        <v>0</v>
      </c>
      <c r="F13" s="92"/>
    </row>
    <row r="14" s="75" customFormat="1" ht="20.25" customHeight="1" spans="1:6">
      <c r="A14" s="95" t="s">
        <v>196</v>
      </c>
      <c r="B14" s="96">
        <v>3030.03</v>
      </c>
      <c r="C14" s="95"/>
      <c r="D14" s="93" t="s">
        <v>197</v>
      </c>
      <c r="E14" s="54">
        <v>0</v>
      </c>
      <c r="F14" s="92"/>
    </row>
    <row r="15" s="75" customFormat="1" ht="20.25" customHeight="1" spans="1:6">
      <c r="A15" s="95" t="s">
        <v>198</v>
      </c>
      <c r="B15" s="97">
        <v>0</v>
      </c>
      <c r="C15" s="98"/>
      <c r="D15" s="90" t="s">
        <v>199</v>
      </c>
      <c r="E15" s="99">
        <v>3030.03</v>
      </c>
      <c r="F15" s="92"/>
    </row>
    <row r="16" s="76" customFormat="1" ht="20.25" customHeight="1" spans="1:6">
      <c r="A16" s="100"/>
      <c r="B16" s="91"/>
      <c r="C16" s="101"/>
      <c r="D16" s="90" t="s">
        <v>200</v>
      </c>
      <c r="E16" s="91">
        <v>0</v>
      </c>
      <c r="F16" s="101"/>
    </row>
    <row r="17" s="76" customFormat="1" ht="20.25" customHeight="1" spans="1:6">
      <c r="A17" s="102" t="s">
        <v>201</v>
      </c>
      <c r="B17" s="103">
        <v>6765.66</v>
      </c>
      <c r="C17" s="104"/>
      <c r="D17" s="102" t="s">
        <v>202</v>
      </c>
      <c r="E17" s="105">
        <v>6765.66</v>
      </c>
      <c r="F17" s="106"/>
    </row>
    <row r="18" s="75" customFormat="1" ht="20.25" customHeight="1" spans="1:6">
      <c r="A18" s="90" t="s">
        <v>203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204</v>
      </c>
      <c r="B23" s="105">
        <v>6765.66</v>
      </c>
      <c r="C23" s="101"/>
      <c r="D23" s="102" t="s">
        <v>205</v>
      </c>
      <c r="E23" s="105">
        <v>6765.66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699305555555556" right="0.699305555555556" top="0.75" bottom="0.75" header="0.3" footer="0.3"/>
  <pageSetup paperSize="9" orientation="landscape" horizontalDpi="100" verticalDpi="100"/>
  <headerFooter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0"/>
  <sheetViews>
    <sheetView showGridLines="0" showZeros="0" view="pageBreakPreview" zoomScale="60" zoomScaleNormal="100" zoomScaleSheetLayoutView="60" topLeftCell="B1" workbookViewId="0">
      <selection activeCell="A1" sqref="A1"/>
    </sheetView>
  </sheetViews>
  <sheetFormatPr defaultColWidth="6.88333333333333" defaultRowHeight="14.25"/>
  <cols>
    <col min="1" max="1" width="22.4416666666667" style="22" customWidth="1"/>
    <col min="2" max="3" width="11.6666666666667" style="23" customWidth="1"/>
    <col min="4" max="14" width="11.6666666666667" style="24" customWidth="1"/>
    <col min="15" max="16" width="11.6666666666667" style="22" customWidth="1"/>
    <col min="17" max="19" width="11.6666666666667" style="24" customWidth="1"/>
    <col min="20" max="20" width="11.6666666666667" style="22" customWidth="1"/>
    <col min="21" max="21" width="11.6666666666667" style="24" customWidth="1"/>
    <col min="22" max="22" width="11.6666666666667" style="22" customWidth="1"/>
    <col min="23" max="23" width="11.6666666666667" style="24" customWidth="1"/>
    <col min="24" max="24" width="11.6666666666667" style="22" customWidth="1"/>
    <col min="25" max="29" width="11.6666666666667" style="24" customWidth="1"/>
    <col min="30" max="256" width="6.88333333333333" style="24"/>
  </cols>
  <sheetData>
    <row r="1" ht="12.75" customHeight="1" spans="1:29">
      <c r="A1" s="25"/>
      <c r="AC1" s="67" t="s">
        <v>206</v>
      </c>
    </row>
    <row r="2" ht="30" customHeight="1" spans="1:28">
      <c r="A2" s="26" t="s">
        <v>207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208</v>
      </c>
      <c r="B5" s="32" t="s">
        <v>165</v>
      </c>
      <c r="C5" s="33" t="s">
        <v>209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210</v>
      </c>
      <c r="P5" s="49"/>
      <c r="Q5" s="49"/>
      <c r="R5" s="49"/>
      <c r="S5" s="57" t="s">
        <v>11</v>
      </c>
      <c r="T5" s="58" t="s">
        <v>211</v>
      </c>
      <c r="U5" s="59"/>
      <c r="V5" s="59"/>
      <c r="W5" s="33" t="s">
        <v>212</v>
      </c>
      <c r="X5" s="33"/>
      <c r="Y5" s="33"/>
      <c r="Z5" s="33"/>
      <c r="AA5" s="68" t="s">
        <v>213</v>
      </c>
      <c r="AB5" s="69" t="s">
        <v>214</v>
      </c>
      <c r="AC5" s="70" t="s">
        <v>215</v>
      </c>
    </row>
    <row r="6" s="19" customFormat="1" ht="20.25" customHeight="1" spans="1:29">
      <c r="A6" s="31"/>
      <c r="B6" s="34"/>
      <c r="C6" s="35" t="s">
        <v>8</v>
      </c>
      <c r="D6" s="36" t="s">
        <v>216</v>
      </c>
      <c r="E6" s="37"/>
      <c r="F6" s="37"/>
      <c r="G6" s="33" t="s">
        <v>217</v>
      </c>
      <c r="H6" s="33"/>
      <c r="I6" s="33"/>
      <c r="J6" s="33"/>
      <c r="K6" s="33"/>
      <c r="L6" s="33"/>
      <c r="M6" s="33"/>
      <c r="N6" s="50" t="s">
        <v>218</v>
      </c>
      <c r="O6" s="51" t="s">
        <v>219</v>
      </c>
      <c r="P6" s="51" t="s">
        <v>220</v>
      </c>
      <c r="Q6" s="60" t="s">
        <v>221</v>
      </c>
      <c r="R6" s="60" t="s">
        <v>222</v>
      </c>
      <c r="S6" s="61"/>
      <c r="T6" s="62" t="s">
        <v>8</v>
      </c>
      <c r="U6" s="63" t="s">
        <v>223</v>
      </c>
      <c r="V6" s="63" t="s">
        <v>224</v>
      </c>
      <c r="W6" s="63" t="s">
        <v>8</v>
      </c>
      <c r="X6" s="63" t="s">
        <v>225</v>
      </c>
      <c r="Y6" s="63" t="s">
        <v>226</v>
      </c>
      <c r="Z6" s="63" t="s">
        <v>224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219</v>
      </c>
      <c r="E7" s="35" t="s">
        <v>220</v>
      </c>
      <c r="F7" s="40" t="s">
        <v>221</v>
      </c>
      <c r="G7" s="41" t="s">
        <v>219</v>
      </c>
      <c r="H7" s="42" t="s">
        <v>227</v>
      </c>
      <c r="I7" s="42" t="s">
        <v>228</v>
      </c>
      <c r="J7" s="42" t="s">
        <v>229</v>
      </c>
      <c r="K7" s="42" t="s">
        <v>230</v>
      </c>
      <c r="L7" s="42" t="s">
        <v>231</v>
      </c>
      <c r="M7" s="42" t="s">
        <v>224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6765.661</v>
      </c>
      <c r="C9" s="46">
        <v>3735.64</v>
      </c>
      <c r="D9" s="46">
        <v>3365.64</v>
      </c>
      <c r="E9" s="46">
        <v>3340.64</v>
      </c>
      <c r="F9" s="46">
        <v>25</v>
      </c>
      <c r="G9" s="46">
        <v>370</v>
      </c>
      <c r="H9" s="46">
        <v>370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3030.03</v>
      </c>
    </row>
    <row r="10" ht="13.5" spans="1:29">
      <c r="A10" s="45" t="s">
        <v>232</v>
      </c>
      <c r="B10" s="46">
        <v>6765.661</v>
      </c>
      <c r="C10" s="46">
        <v>3735.64</v>
      </c>
      <c r="D10" s="46">
        <v>3365.64</v>
      </c>
      <c r="E10" s="46">
        <v>3340.64</v>
      </c>
      <c r="F10" s="46">
        <v>25</v>
      </c>
      <c r="G10" s="46">
        <v>370</v>
      </c>
      <c r="H10" s="46">
        <v>370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3030.03</v>
      </c>
    </row>
    <row r="11" ht="13.5" spans="1:29">
      <c r="A11" s="45" t="s">
        <v>233</v>
      </c>
      <c r="B11" s="46">
        <v>4438.3921</v>
      </c>
      <c r="C11" s="46">
        <v>1408.36</v>
      </c>
      <c r="D11" s="46">
        <v>1338.36</v>
      </c>
      <c r="E11" s="46">
        <v>1313.36</v>
      </c>
      <c r="F11" s="46">
        <v>25</v>
      </c>
      <c r="G11" s="46">
        <v>70</v>
      </c>
      <c r="H11" s="46">
        <v>70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3030.03</v>
      </c>
    </row>
    <row r="12" ht="13.5" spans="1:29">
      <c r="A12" s="45" t="s">
        <v>234</v>
      </c>
      <c r="B12" s="46">
        <v>4438.3921</v>
      </c>
      <c r="C12" s="46">
        <v>1408.36</v>
      </c>
      <c r="D12" s="46">
        <v>1338.36</v>
      </c>
      <c r="E12" s="46">
        <v>1313.36</v>
      </c>
      <c r="F12" s="46">
        <v>25</v>
      </c>
      <c r="G12" s="46">
        <v>70</v>
      </c>
      <c r="H12" s="46">
        <v>70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3030.03</v>
      </c>
    </row>
    <row r="13" ht="13.5" spans="1:29">
      <c r="A13" s="45" t="s">
        <v>235</v>
      </c>
      <c r="B13" s="46">
        <v>673.3737</v>
      </c>
      <c r="C13" s="46">
        <v>673.37</v>
      </c>
      <c r="D13" s="46">
        <v>673.37</v>
      </c>
      <c r="E13" s="46">
        <v>673.37</v>
      </c>
      <c r="F13" s="46">
        <v>0</v>
      </c>
      <c r="G13" s="46">
        <v>0</v>
      </c>
      <c r="H13" s="46">
        <v>0</v>
      </c>
      <c r="I13" s="54">
        <v>0</v>
      </c>
      <c r="J13" s="55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66">
        <v>0</v>
      </c>
      <c r="T13" s="46">
        <v>0</v>
      </c>
      <c r="U13" s="46">
        <v>0</v>
      </c>
      <c r="V13" s="46">
        <v>0</v>
      </c>
      <c r="W13" s="54">
        <v>0</v>
      </c>
      <c r="X13" s="46">
        <v>0</v>
      </c>
      <c r="Y13" s="46">
        <v>0</v>
      </c>
      <c r="Z13" s="46">
        <v>0</v>
      </c>
      <c r="AA13" s="46">
        <v>0</v>
      </c>
      <c r="AB13" s="54">
        <v>0</v>
      </c>
      <c r="AC13" s="54">
        <v>0</v>
      </c>
    </row>
    <row r="14" ht="13.5" spans="1:29">
      <c r="A14" s="45" t="s">
        <v>236</v>
      </c>
      <c r="B14" s="46">
        <v>673.3737</v>
      </c>
      <c r="C14" s="46">
        <v>673.37</v>
      </c>
      <c r="D14" s="46">
        <v>673.37</v>
      </c>
      <c r="E14" s="46">
        <v>673.37</v>
      </c>
      <c r="F14" s="46">
        <v>0</v>
      </c>
      <c r="G14" s="46">
        <v>0</v>
      </c>
      <c r="H14" s="46">
        <v>0</v>
      </c>
      <c r="I14" s="54">
        <v>0</v>
      </c>
      <c r="J14" s="55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66">
        <v>0</v>
      </c>
      <c r="T14" s="46">
        <v>0</v>
      </c>
      <c r="U14" s="46">
        <v>0</v>
      </c>
      <c r="V14" s="46">
        <v>0</v>
      </c>
      <c r="W14" s="54">
        <v>0</v>
      </c>
      <c r="X14" s="46">
        <v>0</v>
      </c>
      <c r="Y14" s="46">
        <v>0</v>
      </c>
      <c r="Z14" s="46">
        <v>0</v>
      </c>
      <c r="AA14" s="46">
        <v>0</v>
      </c>
      <c r="AB14" s="54">
        <v>0</v>
      </c>
      <c r="AC14" s="54">
        <v>0</v>
      </c>
    </row>
    <row r="15" ht="13.5" spans="1:29">
      <c r="A15" s="45" t="s">
        <v>237</v>
      </c>
      <c r="B15" s="46">
        <v>62.1267</v>
      </c>
      <c r="C15" s="46">
        <v>62.13</v>
      </c>
      <c r="D15" s="46">
        <v>62.13</v>
      </c>
      <c r="E15" s="46">
        <v>62.13</v>
      </c>
      <c r="F15" s="46">
        <v>0</v>
      </c>
      <c r="G15" s="46">
        <v>0</v>
      </c>
      <c r="H15" s="46">
        <v>0</v>
      </c>
      <c r="I15" s="54">
        <v>0</v>
      </c>
      <c r="J15" s="5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66">
        <v>0</v>
      </c>
      <c r="T15" s="46">
        <v>0</v>
      </c>
      <c r="U15" s="46">
        <v>0</v>
      </c>
      <c r="V15" s="46">
        <v>0</v>
      </c>
      <c r="W15" s="54">
        <v>0</v>
      </c>
      <c r="X15" s="46">
        <v>0</v>
      </c>
      <c r="Y15" s="46">
        <v>0</v>
      </c>
      <c r="Z15" s="46">
        <v>0</v>
      </c>
      <c r="AA15" s="46">
        <v>0</v>
      </c>
      <c r="AB15" s="54">
        <v>0</v>
      </c>
      <c r="AC15" s="54">
        <v>0</v>
      </c>
    </row>
    <row r="16" ht="13.5" spans="1:29">
      <c r="A16" s="45" t="s">
        <v>238</v>
      </c>
      <c r="B16" s="46">
        <v>62.1267</v>
      </c>
      <c r="C16" s="46">
        <v>62.13</v>
      </c>
      <c r="D16" s="46">
        <v>62.13</v>
      </c>
      <c r="E16" s="46">
        <v>62.13</v>
      </c>
      <c r="F16" s="46">
        <v>0</v>
      </c>
      <c r="G16" s="46">
        <v>0</v>
      </c>
      <c r="H16" s="46">
        <v>0</v>
      </c>
      <c r="I16" s="54">
        <v>0</v>
      </c>
      <c r="J16" s="55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66">
        <v>0</v>
      </c>
      <c r="T16" s="46">
        <v>0</v>
      </c>
      <c r="U16" s="46">
        <v>0</v>
      </c>
      <c r="V16" s="46">
        <v>0</v>
      </c>
      <c r="W16" s="54">
        <v>0</v>
      </c>
      <c r="X16" s="46">
        <v>0</v>
      </c>
      <c r="Y16" s="46">
        <v>0</v>
      </c>
      <c r="Z16" s="46">
        <v>0</v>
      </c>
      <c r="AA16" s="46">
        <v>0</v>
      </c>
      <c r="AB16" s="54">
        <v>0</v>
      </c>
      <c r="AC16" s="54">
        <v>0</v>
      </c>
    </row>
    <row r="17" ht="13.5" spans="1:29">
      <c r="A17" s="45" t="s">
        <v>239</v>
      </c>
      <c r="B17" s="46">
        <v>505.6977</v>
      </c>
      <c r="C17" s="46">
        <v>505.7</v>
      </c>
      <c r="D17" s="46">
        <v>205.7</v>
      </c>
      <c r="E17" s="46">
        <v>205.7</v>
      </c>
      <c r="F17" s="46">
        <v>0</v>
      </c>
      <c r="G17" s="46">
        <v>300</v>
      </c>
      <c r="H17" s="46">
        <v>300</v>
      </c>
      <c r="I17" s="54">
        <v>0</v>
      </c>
      <c r="J17" s="5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66">
        <v>0</v>
      </c>
      <c r="T17" s="46">
        <v>0</v>
      </c>
      <c r="U17" s="46">
        <v>0</v>
      </c>
      <c r="V17" s="46">
        <v>0</v>
      </c>
      <c r="W17" s="54">
        <v>0</v>
      </c>
      <c r="X17" s="46">
        <v>0</v>
      </c>
      <c r="Y17" s="46">
        <v>0</v>
      </c>
      <c r="Z17" s="46">
        <v>0</v>
      </c>
      <c r="AA17" s="46">
        <v>0</v>
      </c>
      <c r="AB17" s="54">
        <v>0</v>
      </c>
      <c r="AC17" s="54">
        <v>0</v>
      </c>
    </row>
    <row r="18" ht="13.5" spans="1:29">
      <c r="A18" s="45" t="s">
        <v>240</v>
      </c>
      <c r="B18" s="46">
        <v>505.6977</v>
      </c>
      <c r="C18" s="46">
        <v>505.7</v>
      </c>
      <c r="D18" s="46">
        <v>205.7</v>
      </c>
      <c r="E18" s="46">
        <v>205.7</v>
      </c>
      <c r="F18" s="46">
        <v>0</v>
      </c>
      <c r="G18" s="46">
        <v>300</v>
      </c>
      <c r="H18" s="46">
        <v>300</v>
      </c>
      <c r="I18" s="54">
        <v>0</v>
      </c>
      <c r="J18" s="55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66">
        <v>0</v>
      </c>
      <c r="T18" s="46">
        <v>0</v>
      </c>
      <c r="U18" s="46">
        <v>0</v>
      </c>
      <c r="V18" s="46">
        <v>0</v>
      </c>
      <c r="W18" s="54">
        <v>0</v>
      </c>
      <c r="X18" s="46">
        <v>0</v>
      </c>
      <c r="Y18" s="46">
        <v>0</v>
      </c>
      <c r="Z18" s="46">
        <v>0</v>
      </c>
      <c r="AA18" s="46">
        <v>0</v>
      </c>
      <c r="AB18" s="54">
        <v>0</v>
      </c>
      <c r="AC18" s="54">
        <v>0</v>
      </c>
    </row>
    <row r="19" ht="13.5" spans="1:29">
      <c r="A19" s="45" t="s">
        <v>241</v>
      </c>
      <c r="B19" s="46">
        <v>169.1957</v>
      </c>
      <c r="C19" s="46">
        <v>169.2</v>
      </c>
      <c r="D19" s="46">
        <v>169.2</v>
      </c>
      <c r="E19" s="46">
        <v>169.2</v>
      </c>
      <c r="F19" s="46">
        <v>0</v>
      </c>
      <c r="G19" s="46">
        <v>0</v>
      </c>
      <c r="H19" s="46">
        <v>0</v>
      </c>
      <c r="I19" s="54">
        <v>0</v>
      </c>
      <c r="J19" s="5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66">
        <v>0</v>
      </c>
      <c r="T19" s="46">
        <v>0</v>
      </c>
      <c r="U19" s="46">
        <v>0</v>
      </c>
      <c r="V19" s="46">
        <v>0</v>
      </c>
      <c r="W19" s="54">
        <v>0</v>
      </c>
      <c r="X19" s="46">
        <v>0</v>
      </c>
      <c r="Y19" s="46">
        <v>0</v>
      </c>
      <c r="Z19" s="46">
        <v>0</v>
      </c>
      <c r="AA19" s="46">
        <v>0</v>
      </c>
      <c r="AB19" s="54">
        <v>0</v>
      </c>
      <c r="AC19" s="54">
        <v>0</v>
      </c>
    </row>
    <row r="20" ht="13.5" spans="1:29">
      <c r="A20" s="45" t="s">
        <v>242</v>
      </c>
      <c r="B20" s="46">
        <v>169.1957</v>
      </c>
      <c r="C20" s="46">
        <v>169.2</v>
      </c>
      <c r="D20" s="46">
        <v>169.2</v>
      </c>
      <c r="E20" s="46">
        <v>169.2</v>
      </c>
      <c r="F20" s="46">
        <v>0</v>
      </c>
      <c r="G20" s="46">
        <v>0</v>
      </c>
      <c r="H20" s="46">
        <v>0</v>
      </c>
      <c r="I20" s="54">
        <v>0</v>
      </c>
      <c r="J20" s="55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66">
        <v>0</v>
      </c>
      <c r="T20" s="46">
        <v>0</v>
      </c>
      <c r="U20" s="46">
        <v>0</v>
      </c>
      <c r="V20" s="46">
        <v>0</v>
      </c>
      <c r="W20" s="54">
        <v>0</v>
      </c>
      <c r="X20" s="46">
        <v>0</v>
      </c>
      <c r="Y20" s="46">
        <v>0</v>
      </c>
      <c r="Z20" s="46">
        <v>0</v>
      </c>
      <c r="AA20" s="46">
        <v>0</v>
      </c>
      <c r="AB20" s="54">
        <v>0</v>
      </c>
      <c r="AC20" s="54">
        <v>0</v>
      </c>
    </row>
    <row r="21" ht="13.5" spans="1:29">
      <c r="A21" s="45" t="s">
        <v>243</v>
      </c>
      <c r="B21" s="46">
        <v>219.1108</v>
      </c>
      <c r="C21" s="46">
        <v>219.11</v>
      </c>
      <c r="D21" s="46">
        <v>219.11</v>
      </c>
      <c r="E21" s="46">
        <v>219.11</v>
      </c>
      <c r="F21" s="46">
        <v>0</v>
      </c>
      <c r="G21" s="46">
        <v>0</v>
      </c>
      <c r="H21" s="46">
        <v>0</v>
      </c>
      <c r="I21" s="54">
        <v>0</v>
      </c>
      <c r="J21" s="55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66">
        <v>0</v>
      </c>
      <c r="T21" s="46">
        <v>0</v>
      </c>
      <c r="U21" s="46">
        <v>0</v>
      </c>
      <c r="V21" s="46">
        <v>0</v>
      </c>
      <c r="W21" s="54">
        <v>0</v>
      </c>
      <c r="X21" s="46">
        <v>0</v>
      </c>
      <c r="Y21" s="46">
        <v>0</v>
      </c>
      <c r="Z21" s="46">
        <v>0</v>
      </c>
      <c r="AA21" s="46">
        <v>0</v>
      </c>
      <c r="AB21" s="54">
        <v>0</v>
      </c>
      <c r="AC21" s="54">
        <v>0</v>
      </c>
    </row>
    <row r="22" ht="13.5" spans="1:29">
      <c r="A22" s="45" t="s">
        <v>244</v>
      </c>
      <c r="B22" s="46">
        <v>219.1108</v>
      </c>
      <c r="C22" s="46">
        <v>219.11</v>
      </c>
      <c r="D22" s="46">
        <v>219.11</v>
      </c>
      <c r="E22" s="46">
        <v>219.11</v>
      </c>
      <c r="F22" s="46">
        <v>0</v>
      </c>
      <c r="G22" s="46">
        <v>0</v>
      </c>
      <c r="H22" s="46">
        <v>0</v>
      </c>
      <c r="I22" s="54">
        <v>0</v>
      </c>
      <c r="J22" s="55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66">
        <v>0</v>
      </c>
      <c r="T22" s="46">
        <v>0</v>
      </c>
      <c r="U22" s="46">
        <v>0</v>
      </c>
      <c r="V22" s="46">
        <v>0</v>
      </c>
      <c r="W22" s="54">
        <v>0</v>
      </c>
      <c r="X22" s="46">
        <v>0</v>
      </c>
      <c r="Y22" s="46">
        <v>0</v>
      </c>
      <c r="Z22" s="46">
        <v>0</v>
      </c>
      <c r="AA22" s="46">
        <v>0</v>
      </c>
      <c r="AB22" s="54">
        <v>0</v>
      </c>
      <c r="AC22" s="54">
        <v>0</v>
      </c>
    </row>
    <row r="23" ht="13.5" spans="1:29">
      <c r="A23" s="45" t="s">
        <v>245</v>
      </c>
      <c r="B23" s="46">
        <v>129.1532</v>
      </c>
      <c r="C23" s="46">
        <v>129.15</v>
      </c>
      <c r="D23" s="46">
        <v>129.15</v>
      </c>
      <c r="E23" s="46">
        <v>129.15</v>
      </c>
      <c r="F23" s="46">
        <v>0</v>
      </c>
      <c r="G23" s="46">
        <v>0</v>
      </c>
      <c r="H23" s="46">
        <v>0</v>
      </c>
      <c r="I23" s="54">
        <v>0</v>
      </c>
      <c r="J23" s="55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66">
        <v>0</v>
      </c>
      <c r="T23" s="46">
        <v>0</v>
      </c>
      <c r="U23" s="46">
        <v>0</v>
      </c>
      <c r="V23" s="46">
        <v>0</v>
      </c>
      <c r="W23" s="54">
        <v>0</v>
      </c>
      <c r="X23" s="46">
        <v>0</v>
      </c>
      <c r="Y23" s="46">
        <v>0</v>
      </c>
      <c r="Z23" s="46">
        <v>0</v>
      </c>
      <c r="AA23" s="46">
        <v>0</v>
      </c>
      <c r="AB23" s="54">
        <v>0</v>
      </c>
      <c r="AC23" s="54">
        <v>0</v>
      </c>
    </row>
    <row r="24" ht="13.5" spans="1:29">
      <c r="A24" s="45" t="s">
        <v>246</v>
      </c>
      <c r="B24" s="46">
        <v>129.1532</v>
      </c>
      <c r="C24" s="46">
        <v>129.15</v>
      </c>
      <c r="D24" s="46">
        <v>129.15</v>
      </c>
      <c r="E24" s="46">
        <v>129.15</v>
      </c>
      <c r="F24" s="46">
        <v>0</v>
      </c>
      <c r="G24" s="46">
        <v>0</v>
      </c>
      <c r="H24" s="46">
        <v>0</v>
      </c>
      <c r="I24" s="54">
        <v>0</v>
      </c>
      <c r="J24" s="5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66">
        <v>0</v>
      </c>
      <c r="T24" s="46">
        <v>0</v>
      </c>
      <c r="U24" s="46">
        <v>0</v>
      </c>
      <c r="V24" s="46">
        <v>0</v>
      </c>
      <c r="W24" s="54">
        <v>0</v>
      </c>
      <c r="X24" s="46">
        <v>0</v>
      </c>
      <c r="Y24" s="46">
        <v>0</v>
      </c>
      <c r="Z24" s="46">
        <v>0</v>
      </c>
      <c r="AA24" s="46">
        <v>0</v>
      </c>
      <c r="AB24" s="54">
        <v>0</v>
      </c>
      <c r="AC24" s="54">
        <v>0</v>
      </c>
    </row>
    <row r="25" ht="13.5" spans="1:29">
      <c r="A25" s="45" t="s">
        <v>247</v>
      </c>
      <c r="B25" s="46">
        <v>161.666</v>
      </c>
      <c r="C25" s="46">
        <v>161.67</v>
      </c>
      <c r="D25" s="46">
        <v>161.67</v>
      </c>
      <c r="E25" s="46">
        <v>161.67</v>
      </c>
      <c r="F25" s="46">
        <v>0</v>
      </c>
      <c r="G25" s="46">
        <v>0</v>
      </c>
      <c r="H25" s="46">
        <v>0</v>
      </c>
      <c r="I25" s="54">
        <v>0</v>
      </c>
      <c r="J25" s="55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66">
        <v>0</v>
      </c>
      <c r="T25" s="46">
        <v>0</v>
      </c>
      <c r="U25" s="46">
        <v>0</v>
      </c>
      <c r="V25" s="46">
        <v>0</v>
      </c>
      <c r="W25" s="54">
        <v>0</v>
      </c>
      <c r="X25" s="46">
        <v>0</v>
      </c>
      <c r="Y25" s="46">
        <v>0</v>
      </c>
      <c r="Z25" s="46">
        <v>0</v>
      </c>
      <c r="AA25" s="46">
        <v>0</v>
      </c>
      <c r="AB25" s="54">
        <v>0</v>
      </c>
      <c r="AC25" s="54">
        <v>0</v>
      </c>
    </row>
    <row r="26" ht="13.5" spans="1:29">
      <c r="A26" s="45" t="s">
        <v>248</v>
      </c>
      <c r="B26" s="46">
        <v>161.666</v>
      </c>
      <c r="C26" s="46">
        <v>161.67</v>
      </c>
      <c r="D26" s="46">
        <v>161.67</v>
      </c>
      <c r="E26" s="46">
        <v>161.67</v>
      </c>
      <c r="F26" s="46">
        <v>0</v>
      </c>
      <c r="G26" s="46">
        <v>0</v>
      </c>
      <c r="H26" s="46">
        <v>0</v>
      </c>
      <c r="I26" s="54">
        <v>0</v>
      </c>
      <c r="J26" s="5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66">
        <v>0</v>
      </c>
      <c r="T26" s="46">
        <v>0</v>
      </c>
      <c r="U26" s="46">
        <v>0</v>
      </c>
      <c r="V26" s="46">
        <v>0</v>
      </c>
      <c r="W26" s="54">
        <v>0</v>
      </c>
      <c r="X26" s="46">
        <v>0</v>
      </c>
      <c r="Y26" s="46">
        <v>0</v>
      </c>
      <c r="Z26" s="46">
        <v>0</v>
      </c>
      <c r="AA26" s="46">
        <v>0</v>
      </c>
      <c r="AB26" s="54">
        <v>0</v>
      </c>
      <c r="AC26" s="54">
        <v>0</v>
      </c>
    </row>
    <row r="27" ht="13.5" spans="1:29">
      <c r="A27" s="45" t="s">
        <v>249</v>
      </c>
      <c r="B27" s="46">
        <v>377.0757</v>
      </c>
      <c r="C27" s="46">
        <v>377.08</v>
      </c>
      <c r="D27" s="46">
        <v>377.08</v>
      </c>
      <c r="E27" s="46">
        <v>377.08</v>
      </c>
      <c r="F27" s="46">
        <v>0</v>
      </c>
      <c r="G27" s="46">
        <v>0</v>
      </c>
      <c r="H27" s="46">
        <v>0</v>
      </c>
      <c r="I27" s="54">
        <v>0</v>
      </c>
      <c r="J27" s="55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66">
        <v>0</v>
      </c>
      <c r="T27" s="46">
        <v>0</v>
      </c>
      <c r="U27" s="46">
        <v>0</v>
      </c>
      <c r="V27" s="46">
        <v>0</v>
      </c>
      <c r="W27" s="54">
        <v>0</v>
      </c>
      <c r="X27" s="46">
        <v>0</v>
      </c>
      <c r="Y27" s="46">
        <v>0</v>
      </c>
      <c r="Z27" s="46">
        <v>0</v>
      </c>
      <c r="AA27" s="46">
        <v>0</v>
      </c>
      <c r="AB27" s="54">
        <v>0</v>
      </c>
      <c r="AC27" s="54">
        <v>0</v>
      </c>
    </row>
    <row r="28" ht="13.5" spans="1:29">
      <c r="A28" s="45" t="s">
        <v>250</v>
      </c>
      <c r="B28" s="46">
        <v>377.0757</v>
      </c>
      <c r="C28" s="46">
        <v>377.08</v>
      </c>
      <c r="D28" s="46">
        <v>377.08</v>
      </c>
      <c r="E28" s="46">
        <v>377.08</v>
      </c>
      <c r="F28" s="46">
        <v>0</v>
      </c>
      <c r="G28" s="46">
        <v>0</v>
      </c>
      <c r="H28" s="46">
        <v>0</v>
      </c>
      <c r="I28" s="54">
        <v>0</v>
      </c>
      <c r="J28" s="5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66">
        <v>0</v>
      </c>
      <c r="T28" s="46">
        <v>0</v>
      </c>
      <c r="U28" s="46">
        <v>0</v>
      </c>
      <c r="V28" s="46">
        <v>0</v>
      </c>
      <c r="W28" s="54">
        <v>0</v>
      </c>
      <c r="X28" s="46">
        <v>0</v>
      </c>
      <c r="Y28" s="46">
        <v>0</v>
      </c>
      <c r="Z28" s="46">
        <v>0</v>
      </c>
      <c r="AA28" s="46">
        <v>0</v>
      </c>
      <c r="AB28" s="54">
        <v>0</v>
      </c>
      <c r="AC28" s="54">
        <v>0</v>
      </c>
    </row>
    <row r="29" ht="13.5" spans="1:29">
      <c r="A29" s="45" t="s">
        <v>251</v>
      </c>
      <c r="B29" s="46">
        <v>29.8694</v>
      </c>
      <c r="C29" s="46">
        <v>29.87</v>
      </c>
      <c r="D29" s="46">
        <v>29.87</v>
      </c>
      <c r="E29" s="46">
        <v>29.87</v>
      </c>
      <c r="F29" s="46">
        <v>0</v>
      </c>
      <c r="G29" s="46">
        <v>0</v>
      </c>
      <c r="H29" s="46">
        <v>0</v>
      </c>
      <c r="I29" s="54">
        <v>0</v>
      </c>
      <c r="J29" s="55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66">
        <v>0</v>
      </c>
      <c r="T29" s="46">
        <v>0</v>
      </c>
      <c r="U29" s="46">
        <v>0</v>
      </c>
      <c r="V29" s="46">
        <v>0</v>
      </c>
      <c r="W29" s="54">
        <v>0</v>
      </c>
      <c r="X29" s="46">
        <v>0</v>
      </c>
      <c r="Y29" s="46">
        <v>0</v>
      </c>
      <c r="Z29" s="46">
        <v>0</v>
      </c>
      <c r="AA29" s="46">
        <v>0</v>
      </c>
      <c r="AB29" s="54">
        <v>0</v>
      </c>
      <c r="AC29" s="54">
        <v>0</v>
      </c>
    </row>
    <row r="30" ht="13.5" spans="1:29">
      <c r="A30" s="45" t="s">
        <v>252</v>
      </c>
      <c r="B30" s="46">
        <v>29.8694</v>
      </c>
      <c r="C30" s="46">
        <v>29.87</v>
      </c>
      <c r="D30" s="46">
        <v>29.87</v>
      </c>
      <c r="E30" s="46">
        <v>29.87</v>
      </c>
      <c r="F30" s="46">
        <v>0</v>
      </c>
      <c r="G30" s="46">
        <v>0</v>
      </c>
      <c r="H30" s="46">
        <v>0</v>
      </c>
      <c r="I30" s="54">
        <v>0</v>
      </c>
      <c r="J30" s="55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66">
        <v>0</v>
      </c>
      <c r="T30" s="46">
        <v>0</v>
      </c>
      <c r="U30" s="46">
        <v>0</v>
      </c>
      <c r="V30" s="46">
        <v>0</v>
      </c>
      <c r="W30" s="54">
        <v>0</v>
      </c>
      <c r="X30" s="46">
        <v>0</v>
      </c>
      <c r="Y30" s="46">
        <v>0</v>
      </c>
      <c r="Z30" s="46">
        <v>0</v>
      </c>
      <c r="AA30" s="46">
        <v>0</v>
      </c>
      <c r="AB30" s="54">
        <v>0</v>
      </c>
      <c r="AC30" s="54">
        <v>0</v>
      </c>
    </row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333333333333" right="0.708333333333333" top="0.747916666666667" bottom="0.747916666666667" header="0" footer="0.432638888888889"/>
  <pageSetup paperSize="8" scale="5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7"/>
  <sheetViews>
    <sheetView showGridLines="0" showZeros="0" view="pageBreakPreview" zoomScale="60" zoomScaleNormal="100" zoomScaleSheetLayoutView="60" workbookViewId="0">
      <selection activeCell="L28" sqref="L28"/>
    </sheetView>
  </sheetViews>
  <sheetFormatPr defaultColWidth="9" defaultRowHeight="14.25"/>
  <cols>
    <col min="1" max="1" width="3.775" style="3" customWidth="1"/>
    <col min="2" max="2" width="4.33333333333333" style="3" customWidth="1"/>
    <col min="3" max="3" width="3.88333333333333" style="3" customWidth="1"/>
    <col min="4" max="4" width="14.1083333333333" style="3" customWidth="1"/>
    <col min="5" max="5" width="32.5583333333333" style="3" customWidth="1"/>
    <col min="6" max="18" width="11.1083333333333" style="3" customWidth="1"/>
    <col min="19" max="16384" width="9" style="3"/>
  </cols>
  <sheetData>
    <row r="1" ht="13.5" customHeight="1" spans="1:18">
      <c r="A1" s="4" t="s">
        <v>253</v>
      </c>
      <c r="R1" s="15" t="s">
        <v>254</v>
      </c>
    </row>
    <row r="2" ht="20.25" customHeight="1" spans="1:18">
      <c r="A2" s="5" t="s">
        <v>255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163</v>
      </c>
      <c r="E4" s="8" t="s">
        <v>164</v>
      </c>
      <c r="F4" s="7" t="s">
        <v>165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108</v>
      </c>
      <c r="I5" s="7" t="s">
        <v>119</v>
      </c>
      <c r="J5" s="7" t="s">
        <v>138</v>
      </c>
      <c r="K5" s="7" t="s">
        <v>8</v>
      </c>
      <c r="L5" s="7" t="s">
        <v>166</v>
      </c>
      <c r="M5" s="7" t="s">
        <v>167</v>
      </c>
      <c r="N5" s="7" t="s">
        <v>168</v>
      </c>
      <c r="O5" s="7" t="s">
        <v>169</v>
      </c>
      <c r="P5" s="7" t="s">
        <v>170</v>
      </c>
      <c r="Q5" s="7" t="s">
        <v>171</v>
      </c>
      <c r="R5" s="7" t="s">
        <v>172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6765.661</v>
      </c>
      <c r="G7" s="14">
        <v>4069.661</v>
      </c>
      <c r="H7" s="14">
        <v>1560.9135</v>
      </c>
      <c r="I7" s="14">
        <v>2467.0523</v>
      </c>
      <c r="J7" s="14">
        <v>41.6952</v>
      </c>
      <c r="K7" s="14">
        <v>2696</v>
      </c>
      <c r="L7" s="14">
        <v>0</v>
      </c>
      <c r="M7" s="14">
        <v>0</v>
      </c>
      <c r="N7" s="14">
        <v>196</v>
      </c>
      <c r="O7" s="14">
        <v>0</v>
      </c>
      <c r="P7" s="14">
        <v>0</v>
      </c>
      <c r="Q7" s="14">
        <v>0</v>
      </c>
      <c r="R7" s="14">
        <v>2500</v>
      </c>
    </row>
    <row r="8" ht="13.5" spans="1:18">
      <c r="A8" s="12"/>
      <c r="B8" s="12"/>
      <c r="C8" s="12"/>
      <c r="D8" s="12" t="s">
        <v>256</v>
      </c>
      <c r="E8" s="13" t="s">
        <v>232</v>
      </c>
      <c r="F8" s="14">
        <v>6765.661</v>
      </c>
      <c r="G8" s="14">
        <v>4069.661</v>
      </c>
      <c r="H8" s="14">
        <v>1560.9135</v>
      </c>
      <c r="I8" s="14">
        <v>2467.0523</v>
      </c>
      <c r="J8" s="14">
        <v>41.6952</v>
      </c>
      <c r="K8" s="14">
        <v>2696</v>
      </c>
      <c r="L8" s="14">
        <v>0</v>
      </c>
      <c r="M8" s="14">
        <v>0</v>
      </c>
      <c r="N8" s="14">
        <v>196</v>
      </c>
      <c r="O8" s="14">
        <v>0</v>
      </c>
      <c r="P8" s="14">
        <v>0</v>
      </c>
      <c r="Q8" s="14">
        <v>0</v>
      </c>
      <c r="R8" s="14">
        <v>2500</v>
      </c>
    </row>
    <row r="9" ht="13.5" spans="1:18">
      <c r="A9" s="12"/>
      <c r="B9" s="12"/>
      <c r="C9" s="12"/>
      <c r="D9" s="12" t="s">
        <v>257</v>
      </c>
      <c r="E9" s="13" t="s">
        <v>233</v>
      </c>
      <c r="F9" s="14">
        <v>4438.3921</v>
      </c>
      <c r="G9" s="14">
        <v>1938.3921</v>
      </c>
      <c r="H9" s="14">
        <v>873.458</v>
      </c>
      <c r="I9" s="14">
        <v>1023.2389</v>
      </c>
      <c r="J9" s="14">
        <v>41.6952</v>
      </c>
      <c r="K9" s="14">
        <v>2500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2500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258</v>
      </c>
      <c r="E10" s="13" t="s">
        <v>66</v>
      </c>
      <c r="F10" s="14">
        <v>720.9699</v>
      </c>
      <c r="G10" s="14">
        <v>720.9699</v>
      </c>
      <c r="H10" s="14">
        <v>497.0659</v>
      </c>
      <c r="I10" s="14">
        <v>182.2088</v>
      </c>
      <c r="J10" s="14">
        <v>41.6952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60</v>
      </c>
      <c r="B11" s="12" t="s">
        <v>62</v>
      </c>
      <c r="C11" s="12" t="s">
        <v>67</v>
      </c>
      <c r="D11" s="12" t="s">
        <v>258</v>
      </c>
      <c r="E11" s="13" t="s">
        <v>68</v>
      </c>
      <c r="F11" s="14">
        <v>786.0301</v>
      </c>
      <c r="G11" s="14">
        <v>786.0301</v>
      </c>
      <c r="H11" s="14">
        <v>0</v>
      </c>
      <c r="I11" s="14">
        <v>786.0301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60</v>
      </c>
      <c r="B12" s="12" t="s">
        <v>62</v>
      </c>
      <c r="C12" s="12" t="s">
        <v>62</v>
      </c>
      <c r="D12" s="12" t="s">
        <v>258</v>
      </c>
      <c r="E12" s="13" t="s">
        <v>73</v>
      </c>
      <c r="F12" s="14">
        <v>30</v>
      </c>
      <c r="G12" s="14">
        <v>30</v>
      </c>
      <c r="H12" s="14">
        <v>0</v>
      </c>
      <c r="I12" s="14">
        <v>30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60</v>
      </c>
      <c r="B13" s="12" t="s">
        <v>62</v>
      </c>
      <c r="C13" s="12" t="s">
        <v>78</v>
      </c>
      <c r="D13" s="12" t="s">
        <v>258</v>
      </c>
      <c r="E13" s="13" t="s">
        <v>79</v>
      </c>
      <c r="F13" s="14">
        <v>9</v>
      </c>
      <c r="G13" s="14">
        <v>9</v>
      </c>
      <c r="H13" s="14">
        <v>0</v>
      </c>
      <c r="I13" s="14">
        <v>9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80</v>
      </c>
      <c r="B14" s="12" t="s">
        <v>71</v>
      </c>
      <c r="C14" s="12" t="s">
        <v>71</v>
      </c>
      <c r="D14" s="12" t="s">
        <v>258</v>
      </c>
      <c r="E14" s="13" t="s">
        <v>83</v>
      </c>
      <c r="F14" s="14">
        <v>122.6139</v>
      </c>
      <c r="G14" s="14">
        <v>122.6139</v>
      </c>
      <c r="H14" s="14">
        <v>122.6139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80</v>
      </c>
      <c r="B15" s="12" t="s">
        <v>71</v>
      </c>
      <c r="C15" s="12" t="s">
        <v>62</v>
      </c>
      <c r="D15" s="12" t="s">
        <v>258</v>
      </c>
      <c r="E15" s="13" t="s">
        <v>84</v>
      </c>
      <c r="F15" s="14">
        <v>61.307</v>
      </c>
      <c r="G15" s="14">
        <v>61.307</v>
      </c>
      <c r="H15" s="14">
        <v>61.307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85</v>
      </c>
      <c r="B16" s="12" t="s">
        <v>87</v>
      </c>
      <c r="C16" s="12" t="s">
        <v>65</v>
      </c>
      <c r="D16" s="12" t="s">
        <v>258</v>
      </c>
      <c r="E16" s="13" t="s">
        <v>89</v>
      </c>
      <c r="F16" s="14">
        <v>53.6436</v>
      </c>
      <c r="G16" s="14">
        <v>53.6436</v>
      </c>
      <c r="H16" s="14">
        <v>53.6436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85</v>
      </c>
      <c r="B17" s="12" t="s">
        <v>87</v>
      </c>
      <c r="C17" s="12" t="s">
        <v>91</v>
      </c>
      <c r="D17" s="12" t="s">
        <v>258</v>
      </c>
      <c r="E17" s="13" t="s">
        <v>92</v>
      </c>
      <c r="F17" s="14">
        <v>42.269</v>
      </c>
      <c r="G17" s="14">
        <v>42.269</v>
      </c>
      <c r="H17" s="14">
        <v>42.269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2" t="s">
        <v>85</v>
      </c>
      <c r="B18" s="12" t="s">
        <v>87</v>
      </c>
      <c r="C18" s="12" t="s">
        <v>78</v>
      </c>
      <c r="D18" s="12" t="s">
        <v>258</v>
      </c>
      <c r="E18" s="13" t="s">
        <v>93</v>
      </c>
      <c r="F18" s="14">
        <v>4.5981</v>
      </c>
      <c r="G18" s="14">
        <v>4.5981</v>
      </c>
      <c r="H18" s="14">
        <v>4.5981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3.5" spans="1:18">
      <c r="A19" s="12" t="s">
        <v>94</v>
      </c>
      <c r="B19" s="12" t="s">
        <v>74</v>
      </c>
      <c r="C19" s="12" t="s">
        <v>78</v>
      </c>
      <c r="D19" s="12" t="s">
        <v>258</v>
      </c>
      <c r="E19" s="13" t="s">
        <v>97</v>
      </c>
      <c r="F19" s="14">
        <v>16</v>
      </c>
      <c r="G19" s="14">
        <v>16</v>
      </c>
      <c r="H19" s="14">
        <v>0</v>
      </c>
      <c r="I19" s="14">
        <v>16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3.5" spans="1:18">
      <c r="A20" s="12" t="s">
        <v>94</v>
      </c>
      <c r="B20" s="12" t="s">
        <v>259</v>
      </c>
      <c r="C20" s="12" t="s">
        <v>78</v>
      </c>
      <c r="D20" s="12" t="s">
        <v>258</v>
      </c>
      <c r="E20" s="13" t="s">
        <v>260</v>
      </c>
      <c r="F20" s="14">
        <v>2500</v>
      </c>
      <c r="G20" s="14">
        <v>0</v>
      </c>
      <c r="H20" s="14">
        <v>0</v>
      </c>
      <c r="I20" s="14">
        <v>0</v>
      </c>
      <c r="J20" s="14">
        <v>0</v>
      </c>
      <c r="K20" s="14">
        <v>2500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2500</v>
      </c>
    </row>
    <row r="21" ht="13.5" spans="1:18">
      <c r="A21" s="12" t="s">
        <v>98</v>
      </c>
      <c r="B21" s="12" t="s">
        <v>67</v>
      </c>
      <c r="C21" s="12" t="s">
        <v>65</v>
      </c>
      <c r="D21" s="12" t="s">
        <v>258</v>
      </c>
      <c r="E21" s="13" t="s">
        <v>101</v>
      </c>
      <c r="F21" s="14">
        <v>91.9605</v>
      </c>
      <c r="G21" s="14">
        <v>91.9605</v>
      </c>
      <c r="H21" s="14">
        <v>91.9605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3.5" spans="1:18">
      <c r="A22" s="12"/>
      <c r="B22" s="12"/>
      <c r="C22" s="12"/>
      <c r="D22" s="12" t="s">
        <v>261</v>
      </c>
      <c r="E22" s="13" t="s">
        <v>235</v>
      </c>
      <c r="F22" s="14">
        <v>673.3737</v>
      </c>
      <c r="G22" s="14">
        <v>603.3737</v>
      </c>
      <c r="H22" s="14">
        <v>203.6243</v>
      </c>
      <c r="I22" s="14">
        <v>399.7494</v>
      </c>
      <c r="J22" s="14">
        <v>0</v>
      </c>
      <c r="K22" s="14">
        <v>70</v>
      </c>
      <c r="L22" s="14">
        <v>0</v>
      </c>
      <c r="M22" s="14">
        <v>0</v>
      </c>
      <c r="N22" s="14">
        <v>70</v>
      </c>
      <c r="O22" s="14">
        <v>0</v>
      </c>
      <c r="P22" s="14">
        <v>0</v>
      </c>
      <c r="Q22" s="14">
        <v>0</v>
      </c>
      <c r="R22" s="14">
        <v>0</v>
      </c>
    </row>
    <row r="23" ht="13.5" spans="1:18">
      <c r="A23" s="12" t="s">
        <v>60</v>
      </c>
      <c r="B23" s="12" t="s">
        <v>62</v>
      </c>
      <c r="C23" s="12" t="s">
        <v>67</v>
      </c>
      <c r="D23" s="12" t="s">
        <v>258</v>
      </c>
      <c r="E23" s="13" t="s">
        <v>68</v>
      </c>
      <c r="F23" s="14">
        <v>10</v>
      </c>
      <c r="G23" s="14">
        <v>10</v>
      </c>
      <c r="H23" s="14">
        <v>0</v>
      </c>
      <c r="I23" s="14">
        <v>10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ht="13.5" spans="1:18">
      <c r="A24" s="12" t="s">
        <v>60</v>
      </c>
      <c r="B24" s="12" t="s">
        <v>62</v>
      </c>
      <c r="C24" s="12" t="s">
        <v>69</v>
      </c>
      <c r="D24" s="12" t="s">
        <v>258</v>
      </c>
      <c r="E24" s="13" t="s">
        <v>70</v>
      </c>
      <c r="F24" s="14">
        <v>5</v>
      </c>
      <c r="G24" s="14">
        <v>5</v>
      </c>
      <c r="H24" s="14">
        <v>0</v>
      </c>
      <c r="I24" s="14">
        <v>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</row>
    <row r="25" ht="13.5" spans="1:18">
      <c r="A25" s="12" t="s">
        <v>60</v>
      </c>
      <c r="B25" s="12" t="s">
        <v>62</v>
      </c>
      <c r="C25" s="12" t="s">
        <v>71</v>
      </c>
      <c r="D25" s="12" t="s">
        <v>258</v>
      </c>
      <c r="E25" s="13" t="s">
        <v>72</v>
      </c>
      <c r="F25" s="14">
        <v>346</v>
      </c>
      <c r="G25" s="14">
        <v>336</v>
      </c>
      <c r="H25" s="14">
        <v>0</v>
      </c>
      <c r="I25" s="14">
        <v>336</v>
      </c>
      <c r="J25" s="14">
        <v>0</v>
      </c>
      <c r="K25" s="14">
        <v>10</v>
      </c>
      <c r="L25" s="14">
        <v>0</v>
      </c>
      <c r="M25" s="14">
        <v>0</v>
      </c>
      <c r="N25" s="14">
        <v>10</v>
      </c>
      <c r="O25" s="14">
        <v>0</v>
      </c>
      <c r="P25" s="14">
        <v>0</v>
      </c>
      <c r="Q25" s="14">
        <v>0</v>
      </c>
      <c r="R25" s="14">
        <v>0</v>
      </c>
    </row>
    <row r="26" ht="13.5" spans="1:18">
      <c r="A26" s="12" t="s">
        <v>60</v>
      </c>
      <c r="B26" s="12" t="s">
        <v>62</v>
      </c>
      <c r="C26" s="12" t="s">
        <v>74</v>
      </c>
      <c r="D26" s="12" t="s">
        <v>258</v>
      </c>
      <c r="E26" s="13" t="s">
        <v>75</v>
      </c>
      <c r="F26" s="14">
        <v>60</v>
      </c>
      <c r="G26" s="14">
        <v>0</v>
      </c>
      <c r="H26" s="14">
        <v>0</v>
      </c>
      <c r="I26" s="14">
        <v>0</v>
      </c>
      <c r="J26" s="14">
        <v>0</v>
      </c>
      <c r="K26" s="14">
        <v>60</v>
      </c>
      <c r="L26" s="14">
        <v>0</v>
      </c>
      <c r="M26" s="14">
        <v>0</v>
      </c>
      <c r="N26" s="14">
        <v>60</v>
      </c>
      <c r="O26" s="14">
        <v>0</v>
      </c>
      <c r="P26" s="14">
        <v>0</v>
      </c>
      <c r="Q26" s="14">
        <v>0</v>
      </c>
      <c r="R26" s="14">
        <v>0</v>
      </c>
    </row>
    <row r="27" ht="13.5" spans="1:18">
      <c r="A27" s="12" t="s">
        <v>60</v>
      </c>
      <c r="B27" s="12" t="s">
        <v>62</v>
      </c>
      <c r="C27" s="12" t="s">
        <v>76</v>
      </c>
      <c r="D27" s="12" t="s">
        <v>258</v>
      </c>
      <c r="E27" s="13" t="s">
        <v>77</v>
      </c>
      <c r="F27" s="14">
        <v>197.6498</v>
      </c>
      <c r="G27" s="14">
        <v>197.6498</v>
      </c>
      <c r="H27" s="14">
        <v>148.9004</v>
      </c>
      <c r="I27" s="14">
        <v>48.7494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  <row r="28" ht="13.5" spans="1:18">
      <c r="A28" s="12" t="s">
        <v>80</v>
      </c>
      <c r="B28" s="12" t="s">
        <v>71</v>
      </c>
      <c r="C28" s="12" t="s">
        <v>71</v>
      </c>
      <c r="D28" s="12" t="s">
        <v>258</v>
      </c>
      <c r="E28" s="13" t="s">
        <v>83</v>
      </c>
      <c r="F28" s="14">
        <v>18.3945</v>
      </c>
      <c r="G28" s="14">
        <v>18.3945</v>
      </c>
      <c r="H28" s="14">
        <v>18.3945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</row>
    <row r="29" ht="13.5" spans="1:18">
      <c r="A29" s="12" t="s">
        <v>80</v>
      </c>
      <c r="B29" s="12" t="s">
        <v>71</v>
      </c>
      <c r="C29" s="12" t="s">
        <v>62</v>
      </c>
      <c r="D29" s="12" t="s">
        <v>258</v>
      </c>
      <c r="E29" s="13" t="s">
        <v>84</v>
      </c>
      <c r="F29" s="14">
        <v>9.1973</v>
      </c>
      <c r="G29" s="14">
        <v>9.1973</v>
      </c>
      <c r="H29" s="14">
        <v>9.1973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  <row r="30" ht="13.5" spans="1:18">
      <c r="A30" s="12" t="s">
        <v>85</v>
      </c>
      <c r="B30" s="12" t="s">
        <v>87</v>
      </c>
      <c r="C30" s="12" t="s">
        <v>67</v>
      </c>
      <c r="D30" s="12" t="s">
        <v>258</v>
      </c>
      <c r="E30" s="13" t="s">
        <v>90</v>
      </c>
      <c r="F30" s="14">
        <v>8.0476</v>
      </c>
      <c r="G30" s="14">
        <v>8.0476</v>
      </c>
      <c r="H30" s="14">
        <v>8.0476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</row>
    <row r="31" ht="13.5" spans="1:18">
      <c r="A31" s="12" t="s">
        <v>85</v>
      </c>
      <c r="B31" s="12" t="s">
        <v>87</v>
      </c>
      <c r="C31" s="12" t="s">
        <v>91</v>
      </c>
      <c r="D31" s="12" t="s">
        <v>258</v>
      </c>
      <c r="E31" s="13" t="s">
        <v>92</v>
      </c>
      <c r="F31" s="14">
        <v>4.5987</v>
      </c>
      <c r="G31" s="14">
        <v>4.5987</v>
      </c>
      <c r="H31" s="14">
        <v>4.5987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ht="13.5" spans="1:18">
      <c r="A32" s="12" t="s">
        <v>85</v>
      </c>
      <c r="B32" s="12" t="s">
        <v>87</v>
      </c>
      <c r="C32" s="12" t="s">
        <v>78</v>
      </c>
      <c r="D32" s="12" t="s">
        <v>258</v>
      </c>
      <c r="E32" s="13" t="s">
        <v>93</v>
      </c>
      <c r="F32" s="14">
        <v>0.6899</v>
      </c>
      <c r="G32" s="14">
        <v>0.6899</v>
      </c>
      <c r="H32" s="14">
        <v>0.6899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</row>
    <row r="33" ht="13.5" spans="1:18">
      <c r="A33" s="12" t="s">
        <v>98</v>
      </c>
      <c r="B33" s="12" t="s">
        <v>67</v>
      </c>
      <c r="C33" s="12" t="s">
        <v>65</v>
      </c>
      <c r="D33" s="12" t="s">
        <v>258</v>
      </c>
      <c r="E33" s="13" t="s">
        <v>101</v>
      </c>
      <c r="F33" s="14">
        <v>13.7959</v>
      </c>
      <c r="G33" s="14">
        <v>13.7959</v>
      </c>
      <c r="H33" s="14">
        <v>13.7959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ht="13.5" spans="1:18">
      <c r="A34" s="12"/>
      <c r="B34" s="12"/>
      <c r="C34" s="12"/>
      <c r="D34" s="12" t="s">
        <v>262</v>
      </c>
      <c r="E34" s="13" t="s">
        <v>237</v>
      </c>
      <c r="F34" s="14">
        <v>62.1267</v>
      </c>
      <c r="G34" s="14">
        <v>62.1267</v>
      </c>
      <c r="H34" s="14">
        <v>42.8468</v>
      </c>
      <c r="I34" s="14">
        <v>19.2799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</row>
    <row r="35" ht="13.5" spans="1:18">
      <c r="A35" s="12" t="s">
        <v>60</v>
      </c>
      <c r="B35" s="12" t="s">
        <v>62</v>
      </c>
      <c r="C35" s="12" t="s">
        <v>69</v>
      </c>
      <c r="D35" s="12" t="s">
        <v>258</v>
      </c>
      <c r="E35" s="13" t="s">
        <v>70</v>
      </c>
      <c r="F35" s="14">
        <v>10</v>
      </c>
      <c r="G35" s="14">
        <v>10</v>
      </c>
      <c r="H35" s="14">
        <v>0</v>
      </c>
      <c r="I35" s="14">
        <v>10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ht="13.5" spans="1:18">
      <c r="A36" s="12" t="s">
        <v>60</v>
      </c>
      <c r="B36" s="12" t="s">
        <v>62</v>
      </c>
      <c r="C36" s="12" t="s">
        <v>76</v>
      </c>
      <c r="D36" s="12" t="s">
        <v>258</v>
      </c>
      <c r="E36" s="13" t="s">
        <v>77</v>
      </c>
      <c r="F36" s="14">
        <v>40.5152</v>
      </c>
      <c r="G36" s="14">
        <v>40.5152</v>
      </c>
      <c r="H36" s="14">
        <v>31.2353</v>
      </c>
      <c r="I36" s="14">
        <v>9.2799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ht="13.5" spans="1:18">
      <c r="A37" s="12" t="s">
        <v>80</v>
      </c>
      <c r="B37" s="12" t="s">
        <v>71</v>
      </c>
      <c r="C37" s="12" t="s">
        <v>71</v>
      </c>
      <c r="D37" s="12" t="s">
        <v>258</v>
      </c>
      <c r="E37" s="13" t="s">
        <v>83</v>
      </c>
      <c r="F37" s="14">
        <v>3.903</v>
      </c>
      <c r="G37" s="14">
        <v>3.903</v>
      </c>
      <c r="H37" s="14">
        <v>3.903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ht="13.5" spans="1:18">
      <c r="A38" s="12" t="s">
        <v>80</v>
      </c>
      <c r="B38" s="12" t="s">
        <v>71</v>
      </c>
      <c r="C38" s="12" t="s">
        <v>62</v>
      </c>
      <c r="D38" s="12" t="s">
        <v>258</v>
      </c>
      <c r="E38" s="13" t="s">
        <v>84</v>
      </c>
      <c r="F38" s="14">
        <v>1.9515</v>
      </c>
      <c r="G38" s="14">
        <v>1.9515</v>
      </c>
      <c r="H38" s="14">
        <v>1.9515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ht="13.5" spans="1:18">
      <c r="A39" s="12" t="s">
        <v>85</v>
      </c>
      <c r="B39" s="12" t="s">
        <v>87</v>
      </c>
      <c r="C39" s="12" t="s">
        <v>67</v>
      </c>
      <c r="D39" s="12" t="s">
        <v>258</v>
      </c>
      <c r="E39" s="13" t="s">
        <v>90</v>
      </c>
      <c r="F39" s="14">
        <v>1.7076</v>
      </c>
      <c r="G39" s="14">
        <v>1.7076</v>
      </c>
      <c r="H39" s="14">
        <v>1.7076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</row>
    <row r="40" ht="13.5" spans="1:18">
      <c r="A40" s="12" t="s">
        <v>85</v>
      </c>
      <c r="B40" s="12" t="s">
        <v>87</v>
      </c>
      <c r="C40" s="12" t="s">
        <v>91</v>
      </c>
      <c r="D40" s="12" t="s">
        <v>258</v>
      </c>
      <c r="E40" s="13" t="s">
        <v>92</v>
      </c>
      <c r="F40" s="14">
        <v>0.9758</v>
      </c>
      <c r="G40" s="14">
        <v>0.9758</v>
      </c>
      <c r="H40" s="14">
        <v>0.9758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</row>
    <row r="41" ht="13.5" spans="1:18">
      <c r="A41" s="12" t="s">
        <v>85</v>
      </c>
      <c r="B41" s="12" t="s">
        <v>87</v>
      </c>
      <c r="C41" s="12" t="s">
        <v>78</v>
      </c>
      <c r="D41" s="12" t="s">
        <v>258</v>
      </c>
      <c r="E41" s="13" t="s">
        <v>93</v>
      </c>
      <c r="F41" s="14">
        <v>0.1464</v>
      </c>
      <c r="G41" s="14">
        <v>0.1464</v>
      </c>
      <c r="H41" s="14">
        <v>0.1464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</row>
    <row r="42" ht="13.5" spans="1:18">
      <c r="A42" s="12" t="s">
        <v>98</v>
      </c>
      <c r="B42" s="12" t="s">
        <v>67</v>
      </c>
      <c r="C42" s="12" t="s">
        <v>65</v>
      </c>
      <c r="D42" s="12" t="s">
        <v>258</v>
      </c>
      <c r="E42" s="13" t="s">
        <v>101</v>
      </c>
      <c r="F42" s="14">
        <v>2.9272</v>
      </c>
      <c r="G42" s="14">
        <v>2.9272</v>
      </c>
      <c r="H42" s="14">
        <v>2.9272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</row>
    <row r="43" ht="13.5" spans="1:18">
      <c r="A43" s="12"/>
      <c r="B43" s="12"/>
      <c r="C43" s="12"/>
      <c r="D43" s="12" t="s">
        <v>263</v>
      </c>
      <c r="E43" s="13" t="s">
        <v>239</v>
      </c>
      <c r="F43" s="14">
        <v>505.6977</v>
      </c>
      <c r="G43" s="14">
        <v>475.6977</v>
      </c>
      <c r="H43" s="14">
        <v>126.618</v>
      </c>
      <c r="I43" s="14">
        <v>349.0797</v>
      </c>
      <c r="J43" s="14">
        <v>0</v>
      </c>
      <c r="K43" s="14">
        <v>30</v>
      </c>
      <c r="L43" s="14">
        <v>0</v>
      </c>
      <c r="M43" s="14">
        <v>0</v>
      </c>
      <c r="N43" s="14">
        <v>30</v>
      </c>
      <c r="O43" s="14">
        <v>0</v>
      </c>
      <c r="P43" s="14">
        <v>0</v>
      </c>
      <c r="Q43" s="14">
        <v>0</v>
      </c>
      <c r="R43" s="14">
        <v>0</v>
      </c>
    </row>
    <row r="44" ht="13.5" spans="1:18">
      <c r="A44" s="12" t="s">
        <v>60</v>
      </c>
      <c r="B44" s="12" t="s">
        <v>62</v>
      </c>
      <c r="C44" s="12" t="s">
        <v>67</v>
      </c>
      <c r="D44" s="12" t="s">
        <v>258</v>
      </c>
      <c r="E44" s="13" t="s">
        <v>68</v>
      </c>
      <c r="F44" s="14">
        <v>340</v>
      </c>
      <c r="G44" s="14">
        <v>310</v>
      </c>
      <c r="H44" s="14">
        <v>0</v>
      </c>
      <c r="I44" s="14">
        <v>310</v>
      </c>
      <c r="J44" s="14">
        <v>0</v>
      </c>
      <c r="K44" s="14">
        <v>30</v>
      </c>
      <c r="L44" s="14">
        <v>0</v>
      </c>
      <c r="M44" s="14">
        <v>0</v>
      </c>
      <c r="N44" s="14">
        <v>30</v>
      </c>
      <c r="O44" s="14">
        <v>0</v>
      </c>
      <c r="P44" s="14">
        <v>0</v>
      </c>
      <c r="Q44" s="14">
        <v>0</v>
      </c>
      <c r="R44" s="14">
        <v>0</v>
      </c>
    </row>
    <row r="45" ht="13.5" spans="1:18">
      <c r="A45" s="12" t="s">
        <v>60</v>
      </c>
      <c r="B45" s="12" t="s">
        <v>62</v>
      </c>
      <c r="C45" s="12" t="s">
        <v>69</v>
      </c>
      <c r="D45" s="12" t="s">
        <v>258</v>
      </c>
      <c r="E45" s="13" t="s">
        <v>70</v>
      </c>
      <c r="F45" s="14">
        <v>10</v>
      </c>
      <c r="G45" s="14">
        <v>10</v>
      </c>
      <c r="H45" s="14">
        <v>0</v>
      </c>
      <c r="I45" s="14">
        <v>10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</row>
    <row r="46" ht="13.5" spans="1:18">
      <c r="A46" s="12" t="s">
        <v>60</v>
      </c>
      <c r="B46" s="12" t="s">
        <v>62</v>
      </c>
      <c r="C46" s="12" t="s">
        <v>76</v>
      </c>
      <c r="D46" s="12" t="s">
        <v>258</v>
      </c>
      <c r="E46" s="13" t="s">
        <v>77</v>
      </c>
      <c r="F46" s="14">
        <v>121.1728</v>
      </c>
      <c r="G46" s="14">
        <v>121.1728</v>
      </c>
      <c r="H46" s="14">
        <v>92.0931</v>
      </c>
      <c r="I46" s="14">
        <v>29.0797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</row>
    <row r="47" ht="13.5" spans="1:18">
      <c r="A47" s="12" t="s">
        <v>80</v>
      </c>
      <c r="B47" s="12" t="s">
        <v>71</v>
      </c>
      <c r="C47" s="12" t="s">
        <v>71</v>
      </c>
      <c r="D47" s="12" t="s">
        <v>258</v>
      </c>
      <c r="E47" s="13" t="s">
        <v>83</v>
      </c>
      <c r="F47" s="14">
        <v>11.6049</v>
      </c>
      <c r="G47" s="14">
        <v>11.6049</v>
      </c>
      <c r="H47" s="14">
        <v>11.6049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</row>
    <row r="48" ht="13.5" spans="1:18">
      <c r="A48" s="12" t="s">
        <v>80</v>
      </c>
      <c r="B48" s="12" t="s">
        <v>71</v>
      </c>
      <c r="C48" s="12" t="s">
        <v>62</v>
      </c>
      <c r="D48" s="12" t="s">
        <v>258</v>
      </c>
      <c r="E48" s="13" t="s">
        <v>84</v>
      </c>
      <c r="F48" s="14">
        <v>5.8025</v>
      </c>
      <c r="G48" s="14">
        <v>5.8025</v>
      </c>
      <c r="H48" s="14">
        <v>5.8025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</row>
    <row r="49" ht="13.5" spans="1:18">
      <c r="A49" s="12" t="s">
        <v>85</v>
      </c>
      <c r="B49" s="12" t="s">
        <v>87</v>
      </c>
      <c r="C49" s="12" t="s">
        <v>67</v>
      </c>
      <c r="D49" s="12" t="s">
        <v>258</v>
      </c>
      <c r="E49" s="13" t="s">
        <v>90</v>
      </c>
      <c r="F49" s="14">
        <v>5.0772</v>
      </c>
      <c r="G49" s="14">
        <v>5.0772</v>
      </c>
      <c r="H49" s="14">
        <v>5.0772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</row>
    <row r="50" ht="13.5" spans="1:18">
      <c r="A50" s="12" t="s">
        <v>85</v>
      </c>
      <c r="B50" s="12" t="s">
        <v>87</v>
      </c>
      <c r="C50" s="12" t="s">
        <v>91</v>
      </c>
      <c r="D50" s="12" t="s">
        <v>258</v>
      </c>
      <c r="E50" s="13" t="s">
        <v>92</v>
      </c>
      <c r="F50" s="14">
        <v>2.9013</v>
      </c>
      <c r="G50" s="14">
        <v>2.9013</v>
      </c>
      <c r="H50" s="14">
        <v>2.9013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</row>
    <row r="51" ht="13.5" spans="1:18">
      <c r="A51" s="12" t="s">
        <v>85</v>
      </c>
      <c r="B51" s="12" t="s">
        <v>87</v>
      </c>
      <c r="C51" s="12" t="s">
        <v>78</v>
      </c>
      <c r="D51" s="12" t="s">
        <v>258</v>
      </c>
      <c r="E51" s="13" t="s">
        <v>93</v>
      </c>
      <c r="F51" s="14">
        <v>0.4353</v>
      </c>
      <c r="G51" s="14">
        <v>0.4353</v>
      </c>
      <c r="H51" s="14">
        <v>0.4353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</row>
    <row r="52" ht="13.5" spans="1:18">
      <c r="A52" s="12" t="s">
        <v>98</v>
      </c>
      <c r="B52" s="12" t="s">
        <v>67</v>
      </c>
      <c r="C52" s="12" t="s">
        <v>65</v>
      </c>
      <c r="D52" s="12" t="s">
        <v>258</v>
      </c>
      <c r="E52" s="13" t="s">
        <v>101</v>
      </c>
      <c r="F52" s="14">
        <v>8.7037</v>
      </c>
      <c r="G52" s="14">
        <v>8.7037</v>
      </c>
      <c r="H52" s="14">
        <v>8.7037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</row>
    <row r="53" ht="13.5" spans="1:18">
      <c r="A53" s="12"/>
      <c r="B53" s="12"/>
      <c r="C53" s="12"/>
      <c r="D53" s="12" t="s">
        <v>264</v>
      </c>
      <c r="E53" s="13" t="s">
        <v>241</v>
      </c>
      <c r="F53" s="14">
        <v>169.1957</v>
      </c>
      <c r="G53" s="14">
        <v>73.1957</v>
      </c>
      <c r="H53" s="14">
        <v>21.5773</v>
      </c>
      <c r="I53" s="14">
        <v>51.6184</v>
      </c>
      <c r="J53" s="14">
        <v>0</v>
      </c>
      <c r="K53" s="14">
        <v>96</v>
      </c>
      <c r="L53" s="14">
        <v>0</v>
      </c>
      <c r="M53" s="14">
        <v>0</v>
      </c>
      <c r="N53" s="14">
        <v>96</v>
      </c>
      <c r="O53" s="14">
        <v>0</v>
      </c>
      <c r="P53" s="14">
        <v>0</v>
      </c>
      <c r="Q53" s="14">
        <v>0</v>
      </c>
      <c r="R53" s="14">
        <v>0</v>
      </c>
    </row>
    <row r="54" ht="13.5" spans="1:18">
      <c r="A54" s="12" t="s">
        <v>60</v>
      </c>
      <c r="B54" s="12" t="s">
        <v>62</v>
      </c>
      <c r="C54" s="12" t="s">
        <v>67</v>
      </c>
      <c r="D54" s="12" t="s">
        <v>258</v>
      </c>
      <c r="E54" s="13" t="s">
        <v>68</v>
      </c>
      <c r="F54" s="14">
        <v>44</v>
      </c>
      <c r="G54" s="14">
        <v>44</v>
      </c>
      <c r="H54" s="14">
        <v>0</v>
      </c>
      <c r="I54" s="14">
        <v>44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</row>
    <row r="55" ht="13.5" spans="1:18">
      <c r="A55" s="12" t="s">
        <v>60</v>
      </c>
      <c r="B55" s="12" t="s">
        <v>62</v>
      </c>
      <c r="C55" s="12" t="s">
        <v>74</v>
      </c>
      <c r="D55" s="12" t="s">
        <v>258</v>
      </c>
      <c r="E55" s="13" t="s">
        <v>75</v>
      </c>
      <c r="F55" s="14">
        <v>101</v>
      </c>
      <c r="G55" s="14">
        <v>5</v>
      </c>
      <c r="H55" s="14">
        <v>0</v>
      </c>
      <c r="I55" s="14">
        <v>5</v>
      </c>
      <c r="J55" s="14">
        <v>0</v>
      </c>
      <c r="K55" s="14">
        <v>96</v>
      </c>
      <c r="L55" s="14">
        <v>0</v>
      </c>
      <c r="M55" s="14">
        <v>0</v>
      </c>
      <c r="N55" s="14">
        <v>96</v>
      </c>
      <c r="O55" s="14">
        <v>0</v>
      </c>
      <c r="P55" s="14">
        <v>0</v>
      </c>
      <c r="Q55" s="14">
        <v>0</v>
      </c>
      <c r="R55" s="14">
        <v>0</v>
      </c>
    </row>
    <row r="56" ht="13.5" spans="1:18">
      <c r="A56" s="12" t="s">
        <v>60</v>
      </c>
      <c r="B56" s="12" t="s">
        <v>62</v>
      </c>
      <c r="C56" s="12" t="s">
        <v>76</v>
      </c>
      <c r="D56" s="12" t="s">
        <v>258</v>
      </c>
      <c r="E56" s="13" t="s">
        <v>77</v>
      </c>
      <c r="F56" s="14">
        <v>18.3789</v>
      </c>
      <c r="G56" s="14">
        <v>18.3789</v>
      </c>
      <c r="H56" s="14">
        <v>15.7605</v>
      </c>
      <c r="I56" s="14">
        <v>2.6184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</row>
    <row r="57" ht="13.5" spans="1:18">
      <c r="A57" s="12" t="s">
        <v>80</v>
      </c>
      <c r="B57" s="12" t="s">
        <v>71</v>
      </c>
      <c r="C57" s="12" t="s">
        <v>71</v>
      </c>
      <c r="D57" s="12" t="s">
        <v>258</v>
      </c>
      <c r="E57" s="13" t="s">
        <v>83</v>
      </c>
      <c r="F57" s="14">
        <v>1.9552</v>
      </c>
      <c r="G57" s="14">
        <v>1.9552</v>
      </c>
      <c r="H57" s="14">
        <v>1.9552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</row>
    <row r="58" ht="13.5" spans="1:18">
      <c r="A58" s="12" t="s">
        <v>80</v>
      </c>
      <c r="B58" s="12" t="s">
        <v>71</v>
      </c>
      <c r="C58" s="12" t="s">
        <v>62</v>
      </c>
      <c r="D58" s="12" t="s">
        <v>258</v>
      </c>
      <c r="E58" s="13" t="s">
        <v>84</v>
      </c>
      <c r="F58" s="14">
        <v>0.9776</v>
      </c>
      <c r="G58" s="14">
        <v>0.9776</v>
      </c>
      <c r="H58" s="14">
        <v>0.9776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</row>
    <row r="59" ht="13.5" spans="1:18">
      <c r="A59" s="12" t="s">
        <v>85</v>
      </c>
      <c r="B59" s="12" t="s">
        <v>87</v>
      </c>
      <c r="C59" s="12" t="s">
        <v>67</v>
      </c>
      <c r="D59" s="12" t="s">
        <v>258</v>
      </c>
      <c r="E59" s="13" t="s">
        <v>90</v>
      </c>
      <c r="F59" s="14">
        <v>0.8554</v>
      </c>
      <c r="G59" s="14">
        <v>0.8554</v>
      </c>
      <c r="H59" s="14">
        <v>0.8554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</row>
    <row r="60" ht="13.5" spans="1:18">
      <c r="A60" s="12" t="s">
        <v>85</v>
      </c>
      <c r="B60" s="12" t="s">
        <v>87</v>
      </c>
      <c r="C60" s="12" t="s">
        <v>91</v>
      </c>
      <c r="D60" s="12" t="s">
        <v>258</v>
      </c>
      <c r="E60" s="13" t="s">
        <v>92</v>
      </c>
      <c r="F60" s="14">
        <v>0.4888</v>
      </c>
      <c r="G60" s="14">
        <v>0.4888</v>
      </c>
      <c r="H60" s="14">
        <v>0.4888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</row>
    <row r="61" ht="13.5" spans="1:18">
      <c r="A61" s="12" t="s">
        <v>85</v>
      </c>
      <c r="B61" s="12" t="s">
        <v>87</v>
      </c>
      <c r="C61" s="12" t="s">
        <v>78</v>
      </c>
      <c r="D61" s="12" t="s">
        <v>258</v>
      </c>
      <c r="E61" s="13" t="s">
        <v>93</v>
      </c>
      <c r="F61" s="14">
        <v>0.0734</v>
      </c>
      <c r="G61" s="14">
        <v>0.0734</v>
      </c>
      <c r="H61" s="14">
        <v>0.0734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</row>
    <row r="62" ht="13.5" spans="1:18">
      <c r="A62" s="12" t="s">
        <v>98</v>
      </c>
      <c r="B62" s="12" t="s">
        <v>67</v>
      </c>
      <c r="C62" s="12" t="s">
        <v>65</v>
      </c>
      <c r="D62" s="12" t="s">
        <v>258</v>
      </c>
      <c r="E62" s="13" t="s">
        <v>101</v>
      </c>
      <c r="F62" s="14">
        <v>1.4664</v>
      </c>
      <c r="G62" s="14">
        <v>1.4664</v>
      </c>
      <c r="H62" s="14">
        <v>1.4664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</row>
    <row r="63" ht="13.5" spans="1:18">
      <c r="A63" s="12"/>
      <c r="B63" s="12"/>
      <c r="C63" s="12"/>
      <c r="D63" s="12" t="s">
        <v>265</v>
      </c>
      <c r="E63" s="13" t="s">
        <v>243</v>
      </c>
      <c r="F63" s="14">
        <v>219.1108</v>
      </c>
      <c r="G63" s="14">
        <v>219.1108</v>
      </c>
      <c r="H63" s="14">
        <v>99.4206</v>
      </c>
      <c r="I63" s="14">
        <v>119.6902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</row>
    <row r="64" ht="13.5" spans="1:18">
      <c r="A64" s="12" t="s">
        <v>60</v>
      </c>
      <c r="B64" s="12" t="s">
        <v>62</v>
      </c>
      <c r="C64" s="12" t="s">
        <v>67</v>
      </c>
      <c r="D64" s="12" t="s">
        <v>258</v>
      </c>
      <c r="E64" s="13" t="s">
        <v>68</v>
      </c>
      <c r="F64" s="14">
        <v>9</v>
      </c>
      <c r="G64" s="14">
        <v>9</v>
      </c>
      <c r="H64" s="14">
        <v>0</v>
      </c>
      <c r="I64" s="14">
        <v>9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</row>
    <row r="65" ht="13.5" spans="1:18">
      <c r="A65" s="12" t="s">
        <v>60</v>
      </c>
      <c r="B65" s="12" t="s">
        <v>62</v>
      </c>
      <c r="C65" s="12" t="s">
        <v>69</v>
      </c>
      <c r="D65" s="12" t="s">
        <v>258</v>
      </c>
      <c r="E65" s="13" t="s">
        <v>70</v>
      </c>
      <c r="F65" s="14">
        <v>90</v>
      </c>
      <c r="G65" s="14">
        <v>90</v>
      </c>
      <c r="H65" s="14">
        <v>0</v>
      </c>
      <c r="I65" s="14">
        <v>90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</row>
    <row r="66" ht="13.5" spans="1:18">
      <c r="A66" s="12" t="s">
        <v>60</v>
      </c>
      <c r="B66" s="12" t="s">
        <v>62</v>
      </c>
      <c r="C66" s="12" t="s">
        <v>76</v>
      </c>
      <c r="D66" s="12" t="s">
        <v>258</v>
      </c>
      <c r="E66" s="13" t="s">
        <v>77</v>
      </c>
      <c r="F66" s="14">
        <v>92.7846</v>
      </c>
      <c r="G66" s="14">
        <v>92.7846</v>
      </c>
      <c r="H66" s="14">
        <v>72.0944</v>
      </c>
      <c r="I66" s="14">
        <v>20.6902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</row>
    <row r="67" ht="13.5" spans="1:18">
      <c r="A67" s="12" t="s">
        <v>80</v>
      </c>
      <c r="B67" s="12" t="s">
        <v>71</v>
      </c>
      <c r="C67" s="12" t="s">
        <v>71</v>
      </c>
      <c r="D67" s="12" t="s">
        <v>258</v>
      </c>
      <c r="E67" s="13" t="s">
        <v>83</v>
      </c>
      <c r="F67" s="14">
        <v>9.1852</v>
      </c>
      <c r="G67" s="14">
        <v>9.1852</v>
      </c>
      <c r="H67" s="14">
        <v>9.1852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</row>
    <row r="68" ht="13.5" spans="1:18">
      <c r="A68" s="12" t="s">
        <v>80</v>
      </c>
      <c r="B68" s="12" t="s">
        <v>71</v>
      </c>
      <c r="C68" s="12" t="s">
        <v>62</v>
      </c>
      <c r="D68" s="12" t="s">
        <v>258</v>
      </c>
      <c r="E68" s="13" t="s">
        <v>84</v>
      </c>
      <c r="F68" s="14">
        <v>4.5926</v>
      </c>
      <c r="G68" s="14">
        <v>4.5926</v>
      </c>
      <c r="H68" s="14">
        <v>4.5926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</row>
    <row r="69" ht="13.5" spans="1:18">
      <c r="A69" s="12" t="s">
        <v>85</v>
      </c>
      <c r="B69" s="12" t="s">
        <v>87</v>
      </c>
      <c r="C69" s="12" t="s">
        <v>67</v>
      </c>
      <c r="D69" s="12" t="s">
        <v>258</v>
      </c>
      <c r="E69" s="13" t="s">
        <v>90</v>
      </c>
      <c r="F69" s="14">
        <v>4.0186</v>
      </c>
      <c r="G69" s="14">
        <v>4.0186</v>
      </c>
      <c r="H69" s="14">
        <v>4.0186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</row>
    <row r="70" ht="13.5" spans="1:18">
      <c r="A70" s="12" t="s">
        <v>85</v>
      </c>
      <c r="B70" s="12" t="s">
        <v>87</v>
      </c>
      <c r="C70" s="12" t="s">
        <v>91</v>
      </c>
      <c r="D70" s="12" t="s">
        <v>258</v>
      </c>
      <c r="E70" s="13" t="s">
        <v>92</v>
      </c>
      <c r="F70" s="14">
        <v>2.2963</v>
      </c>
      <c r="G70" s="14">
        <v>2.2963</v>
      </c>
      <c r="H70" s="14">
        <v>2.2963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</row>
    <row r="71" ht="13.5" spans="1:18">
      <c r="A71" s="12" t="s">
        <v>85</v>
      </c>
      <c r="B71" s="12" t="s">
        <v>87</v>
      </c>
      <c r="C71" s="12" t="s">
        <v>78</v>
      </c>
      <c r="D71" s="12" t="s">
        <v>258</v>
      </c>
      <c r="E71" s="13" t="s">
        <v>93</v>
      </c>
      <c r="F71" s="14">
        <v>0.3446</v>
      </c>
      <c r="G71" s="14">
        <v>0.3446</v>
      </c>
      <c r="H71" s="14">
        <v>0.3446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</row>
    <row r="72" ht="13.5" spans="1:18">
      <c r="A72" s="12" t="s">
        <v>98</v>
      </c>
      <c r="B72" s="12" t="s">
        <v>67</v>
      </c>
      <c r="C72" s="12" t="s">
        <v>65</v>
      </c>
      <c r="D72" s="12" t="s">
        <v>258</v>
      </c>
      <c r="E72" s="13" t="s">
        <v>101</v>
      </c>
      <c r="F72" s="14">
        <v>6.8889</v>
      </c>
      <c r="G72" s="14">
        <v>6.8889</v>
      </c>
      <c r="H72" s="14">
        <v>6.8889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</row>
    <row r="73" ht="13.5" spans="1:18">
      <c r="A73" s="12"/>
      <c r="B73" s="12"/>
      <c r="C73" s="12"/>
      <c r="D73" s="12" t="s">
        <v>266</v>
      </c>
      <c r="E73" s="13" t="s">
        <v>245</v>
      </c>
      <c r="F73" s="14">
        <v>129.1532</v>
      </c>
      <c r="G73" s="14">
        <v>129.1532</v>
      </c>
      <c r="H73" s="14">
        <v>71.9856</v>
      </c>
      <c r="I73" s="14">
        <v>57.1676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</row>
    <row r="74" ht="13.5" spans="1:18">
      <c r="A74" s="12" t="s">
        <v>60</v>
      </c>
      <c r="B74" s="12" t="s">
        <v>62</v>
      </c>
      <c r="C74" s="12" t="s">
        <v>67</v>
      </c>
      <c r="D74" s="12" t="s">
        <v>258</v>
      </c>
      <c r="E74" s="13" t="s">
        <v>68</v>
      </c>
      <c r="F74" s="14">
        <v>40</v>
      </c>
      <c r="G74" s="14">
        <v>40</v>
      </c>
      <c r="H74" s="14">
        <v>0</v>
      </c>
      <c r="I74" s="14">
        <v>40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</row>
    <row r="75" ht="13.5" spans="1:18">
      <c r="A75" s="12" t="s">
        <v>60</v>
      </c>
      <c r="B75" s="12" t="s">
        <v>62</v>
      </c>
      <c r="C75" s="12" t="s">
        <v>76</v>
      </c>
      <c r="D75" s="12" t="s">
        <v>258</v>
      </c>
      <c r="E75" s="13" t="s">
        <v>77</v>
      </c>
      <c r="F75" s="14">
        <v>69.7191</v>
      </c>
      <c r="G75" s="14">
        <v>69.7191</v>
      </c>
      <c r="H75" s="14">
        <v>52.5515</v>
      </c>
      <c r="I75" s="14">
        <v>17.1676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</row>
    <row r="76" ht="13.5" spans="1:18">
      <c r="A76" s="12" t="s">
        <v>80</v>
      </c>
      <c r="B76" s="12" t="s">
        <v>71</v>
      </c>
      <c r="C76" s="12" t="s">
        <v>71</v>
      </c>
      <c r="D76" s="12" t="s">
        <v>258</v>
      </c>
      <c r="E76" s="13" t="s">
        <v>83</v>
      </c>
      <c r="F76" s="14">
        <v>6.5324</v>
      </c>
      <c r="G76" s="14">
        <v>6.5324</v>
      </c>
      <c r="H76" s="14">
        <v>6.5324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</row>
    <row r="77" ht="13.5" spans="1:18">
      <c r="A77" s="12" t="s">
        <v>80</v>
      </c>
      <c r="B77" s="12" t="s">
        <v>71</v>
      </c>
      <c r="C77" s="12" t="s">
        <v>62</v>
      </c>
      <c r="D77" s="12" t="s">
        <v>258</v>
      </c>
      <c r="E77" s="13" t="s">
        <v>84</v>
      </c>
      <c r="F77" s="14">
        <v>3.2662</v>
      </c>
      <c r="G77" s="14">
        <v>3.2662</v>
      </c>
      <c r="H77" s="14">
        <v>3.2662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</row>
    <row r="78" ht="13.5" spans="1:18">
      <c r="A78" s="12" t="s">
        <v>85</v>
      </c>
      <c r="B78" s="12" t="s">
        <v>87</v>
      </c>
      <c r="C78" s="12" t="s">
        <v>67</v>
      </c>
      <c r="D78" s="12" t="s">
        <v>258</v>
      </c>
      <c r="E78" s="13" t="s">
        <v>90</v>
      </c>
      <c r="F78" s="14">
        <v>2.858</v>
      </c>
      <c r="G78" s="14">
        <v>2.858</v>
      </c>
      <c r="H78" s="14">
        <v>2.858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</row>
    <row r="79" ht="13.5" spans="1:18">
      <c r="A79" s="12" t="s">
        <v>85</v>
      </c>
      <c r="B79" s="12" t="s">
        <v>87</v>
      </c>
      <c r="C79" s="12" t="s">
        <v>91</v>
      </c>
      <c r="D79" s="12" t="s">
        <v>258</v>
      </c>
      <c r="E79" s="13" t="s">
        <v>92</v>
      </c>
      <c r="F79" s="14">
        <v>1.6331</v>
      </c>
      <c r="G79" s="14">
        <v>1.6331</v>
      </c>
      <c r="H79" s="14">
        <v>1.6331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</row>
    <row r="80" ht="13.5" spans="1:18">
      <c r="A80" s="12" t="s">
        <v>85</v>
      </c>
      <c r="B80" s="12" t="s">
        <v>87</v>
      </c>
      <c r="C80" s="12" t="s">
        <v>78</v>
      </c>
      <c r="D80" s="12" t="s">
        <v>258</v>
      </c>
      <c r="E80" s="13" t="s">
        <v>93</v>
      </c>
      <c r="F80" s="14">
        <v>0.2451</v>
      </c>
      <c r="G80" s="14">
        <v>0.2451</v>
      </c>
      <c r="H80" s="14">
        <v>0.2451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</row>
    <row r="81" ht="13.5" spans="1:18">
      <c r="A81" s="12" t="s">
        <v>98</v>
      </c>
      <c r="B81" s="12" t="s">
        <v>67</v>
      </c>
      <c r="C81" s="12" t="s">
        <v>65</v>
      </c>
      <c r="D81" s="12" t="s">
        <v>258</v>
      </c>
      <c r="E81" s="13" t="s">
        <v>101</v>
      </c>
      <c r="F81" s="14">
        <v>4.8993</v>
      </c>
      <c r="G81" s="14">
        <v>4.8993</v>
      </c>
      <c r="H81" s="14">
        <v>4.8993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</row>
    <row r="82" ht="13.5" spans="1:18">
      <c r="A82" s="12"/>
      <c r="B82" s="12"/>
      <c r="C82" s="12"/>
      <c r="D82" s="12" t="s">
        <v>267</v>
      </c>
      <c r="E82" s="13" t="s">
        <v>247</v>
      </c>
      <c r="F82" s="14">
        <v>161.666</v>
      </c>
      <c r="G82" s="14">
        <v>161.666</v>
      </c>
      <c r="H82" s="14">
        <v>28.5952</v>
      </c>
      <c r="I82" s="14">
        <v>133.0708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</row>
    <row r="83" ht="13.5" spans="1:18">
      <c r="A83" s="12" t="s">
        <v>60</v>
      </c>
      <c r="B83" s="12" t="s">
        <v>62</v>
      </c>
      <c r="C83" s="12" t="s">
        <v>67</v>
      </c>
      <c r="D83" s="12" t="s">
        <v>258</v>
      </c>
      <c r="E83" s="13" t="s">
        <v>68</v>
      </c>
      <c r="F83" s="14">
        <v>128</v>
      </c>
      <c r="G83" s="14">
        <v>128</v>
      </c>
      <c r="H83" s="14">
        <v>0</v>
      </c>
      <c r="I83" s="14">
        <v>128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</row>
    <row r="84" ht="13.5" spans="1:18">
      <c r="A84" s="12" t="s">
        <v>60</v>
      </c>
      <c r="B84" s="12" t="s">
        <v>62</v>
      </c>
      <c r="C84" s="12" t="s">
        <v>76</v>
      </c>
      <c r="D84" s="12" t="s">
        <v>258</v>
      </c>
      <c r="E84" s="13" t="s">
        <v>77</v>
      </c>
      <c r="F84" s="14">
        <v>26.0565</v>
      </c>
      <c r="G84" s="14">
        <v>26.0565</v>
      </c>
      <c r="H84" s="14">
        <v>20.9857</v>
      </c>
      <c r="I84" s="14">
        <v>5.0708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</row>
    <row r="85" ht="13.5" spans="1:18">
      <c r="A85" s="12" t="s">
        <v>80</v>
      </c>
      <c r="B85" s="12" t="s">
        <v>71</v>
      </c>
      <c r="C85" s="12" t="s">
        <v>71</v>
      </c>
      <c r="D85" s="12" t="s">
        <v>258</v>
      </c>
      <c r="E85" s="13" t="s">
        <v>83</v>
      </c>
      <c r="F85" s="14">
        <v>2.5578</v>
      </c>
      <c r="G85" s="14">
        <v>2.5578</v>
      </c>
      <c r="H85" s="14">
        <v>2.5578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</row>
    <row r="86" ht="13.5" spans="1:18">
      <c r="A86" s="12" t="s">
        <v>80</v>
      </c>
      <c r="B86" s="12" t="s">
        <v>71</v>
      </c>
      <c r="C86" s="12" t="s">
        <v>62</v>
      </c>
      <c r="D86" s="12" t="s">
        <v>258</v>
      </c>
      <c r="E86" s="13" t="s">
        <v>84</v>
      </c>
      <c r="F86" s="14">
        <v>1.2789</v>
      </c>
      <c r="G86" s="14">
        <v>1.2789</v>
      </c>
      <c r="H86" s="14">
        <v>1.2789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</row>
    <row r="87" ht="13.5" spans="1:18">
      <c r="A87" s="12" t="s">
        <v>85</v>
      </c>
      <c r="B87" s="12" t="s">
        <v>87</v>
      </c>
      <c r="C87" s="12" t="s">
        <v>67</v>
      </c>
      <c r="D87" s="12" t="s">
        <v>258</v>
      </c>
      <c r="E87" s="13" t="s">
        <v>90</v>
      </c>
      <c r="F87" s="14">
        <v>1.119</v>
      </c>
      <c r="G87" s="14">
        <v>1.119</v>
      </c>
      <c r="H87" s="14">
        <v>1.119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</row>
    <row r="88" ht="13.5" spans="1:18">
      <c r="A88" s="12" t="s">
        <v>85</v>
      </c>
      <c r="B88" s="12" t="s">
        <v>87</v>
      </c>
      <c r="C88" s="12" t="s">
        <v>91</v>
      </c>
      <c r="D88" s="12" t="s">
        <v>258</v>
      </c>
      <c r="E88" s="13" t="s">
        <v>92</v>
      </c>
      <c r="F88" s="14">
        <v>0.6395</v>
      </c>
      <c r="G88" s="14">
        <v>0.6395</v>
      </c>
      <c r="H88" s="14">
        <v>0.6395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</row>
    <row r="89" ht="13.5" spans="1:18">
      <c r="A89" s="12" t="s">
        <v>85</v>
      </c>
      <c r="B89" s="12" t="s">
        <v>87</v>
      </c>
      <c r="C89" s="12" t="s">
        <v>78</v>
      </c>
      <c r="D89" s="12" t="s">
        <v>258</v>
      </c>
      <c r="E89" s="13" t="s">
        <v>93</v>
      </c>
      <c r="F89" s="14">
        <v>0.096</v>
      </c>
      <c r="G89" s="14">
        <v>0.096</v>
      </c>
      <c r="H89" s="14">
        <v>0.096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</row>
    <row r="90" ht="13.5" spans="1:18">
      <c r="A90" s="12" t="s">
        <v>98</v>
      </c>
      <c r="B90" s="12" t="s">
        <v>67</v>
      </c>
      <c r="C90" s="12" t="s">
        <v>65</v>
      </c>
      <c r="D90" s="12" t="s">
        <v>258</v>
      </c>
      <c r="E90" s="13" t="s">
        <v>101</v>
      </c>
      <c r="F90" s="14">
        <v>1.9183</v>
      </c>
      <c r="G90" s="14">
        <v>1.9183</v>
      </c>
      <c r="H90" s="14">
        <v>1.9183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</row>
    <row r="91" ht="13.5" spans="1:18">
      <c r="A91" s="12"/>
      <c r="B91" s="12"/>
      <c r="C91" s="12"/>
      <c r="D91" s="12" t="s">
        <v>268</v>
      </c>
      <c r="E91" s="13" t="s">
        <v>249</v>
      </c>
      <c r="F91" s="14">
        <v>377.0757</v>
      </c>
      <c r="G91" s="14">
        <v>377.0757</v>
      </c>
      <c r="H91" s="14">
        <v>66.7675</v>
      </c>
      <c r="I91" s="14">
        <v>310.3082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</row>
    <row r="92" ht="13.5" spans="1:18">
      <c r="A92" s="12" t="s">
        <v>60</v>
      </c>
      <c r="B92" s="12" t="s">
        <v>62</v>
      </c>
      <c r="C92" s="12" t="s">
        <v>67</v>
      </c>
      <c r="D92" s="12" t="s">
        <v>258</v>
      </c>
      <c r="E92" s="13" t="s">
        <v>68</v>
      </c>
      <c r="F92" s="14">
        <v>290</v>
      </c>
      <c r="G92" s="14">
        <v>290</v>
      </c>
      <c r="H92" s="14">
        <v>0</v>
      </c>
      <c r="I92" s="14">
        <v>290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</row>
    <row r="93" ht="13.5" spans="1:18">
      <c r="A93" s="12" t="s">
        <v>60</v>
      </c>
      <c r="B93" s="12" t="s">
        <v>62</v>
      </c>
      <c r="C93" s="12" t="s">
        <v>76</v>
      </c>
      <c r="D93" s="12" t="s">
        <v>258</v>
      </c>
      <c r="E93" s="13" t="s">
        <v>77</v>
      </c>
      <c r="F93" s="14">
        <v>69.2936</v>
      </c>
      <c r="G93" s="14">
        <v>69.2936</v>
      </c>
      <c r="H93" s="14">
        <v>48.9854</v>
      </c>
      <c r="I93" s="14">
        <v>20.3082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</row>
    <row r="94" ht="13.5" spans="1:18">
      <c r="A94" s="12" t="s">
        <v>80</v>
      </c>
      <c r="B94" s="12" t="s">
        <v>71</v>
      </c>
      <c r="C94" s="12" t="s">
        <v>71</v>
      </c>
      <c r="D94" s="12" t="s">
        <v>258</v>
      </c>
      <c r="E94" s="13" t="s">
        <v>83</v>
      </c>
      <c r="F94" s="14">
        <v>5.9771</v>
      </c>
      <c r="G94" s="14">
        <v>5.9771</v>
      </c>
      <c r="H94" s="14">
        <v>5.9771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</row>
    <row r="95" ht="13.5" spans="1:18">
      <c r="A95" s="12" t="s">
        <v>80</v>
      </c>
      <c r="B95" s="12" t="s">
        <v>71</v>
      </c>
      <c r="C95" s="12" t="s">
        <v>62</v>
      </c>
      <c r="D95" s="12" t="s">
        <v>258</v>
      </c>
      <c r="E95" s="13" t="s">
        <v>84</v>
      </c>
      <c r="F95" s="14">
        <v>2.9886</v>
      </c>
      <c r="G95" s="14">
        <v>2.9886</v>
      </c>
      <c r="H95" s="14">
        <v>2.9886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</row>
    <row r="96" ht="13.5" spans="1:18">
      <c r="A96" s="12" t="s">
        <v>85</v>
      </c>
      <c r="B96" s="12" t="s">
        <v>87</v>
      </c>
      <c r="C96" s="12" t="s">
        <v>67</v>
      </c>
      <c r="D96" s="12" t="s">
        <v>258</v>
      </c>
      <c r="E96" s="13" t="s">
        <v>90</v>
      </c>
      <c r="F96" s="14">
        <v>2.615</v>
      </c>
      <c r="G96" s="14">
        <v>2.615</v>
      </c>
      <c r="H96" s="14">
        <v>2.615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</row>
    <row r="97" ht="13.5" spans="1:18">
      <c r="A97" s="12" t="s">
        <v>85</v>
      </c>
      <c r="B97" s="12" t="s">
        <v>87</v>
      </c>
      <c r="C97" s="12" t="s">
        <v>91</v>
      </c>
      <c r="D97" s="12" t="s">
        <v>258</v>
      </c>
      <c r="E97" s="13" t="s">
        <v>92</v>
      </c>
      <c r="F97" s="14">
        <v>1.4943</v>
      </c>
      <c r="G97" s="14">
        <v>1.4943</v>
      </c>
      <c r="H97" s="14">
        <v>1.4943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</row>
    <row r="98" ht="13.5" spans="1:18">
      <c r="A98" s="12" t="s">
        <v>85</v>
      </c>
      <c r="B98" s="12" t="s">
        <v>87</v>
      </c>
      <c r="C98" s="12" t="s">
        <v>78</v>
      </c>
      <c r="D98" s="12" t="s">
        <v>258</v>
      </c>
      <c r="E98" s="13" t="s">
        <v>93</v>
      </c>
      <c r="F98" s="14">
        <v>0.2243</v>
      </c>
      <c r="G98" s="14">
        <v>0.2243</v>
      </c>
      <c r="H98" s="14">
        <v>0.2243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</row>
    <row r="99" ht="13.5" spans="1:18">
      <c r="A99" s="12" t="s">
        <v>98</v>
      </c>
      <c r="B99" s="12" t="s">
        <v>67</v>
      </c>
      <c r="C99" s="12" t="s">
        <v>65</v>
      </c>
      <c r="D99" s="12" t="s">
        <v>258</v>
      </c>
      <c r="E99" s="13" t="s">
        <v>101</v>
      </c>
      <c r="F99" s="14">
        <v>4.4828</v>
      </c>
      <c r="G99" s="14">
        <v>4.4828</v>
      </c>
      <c r="H99" s="14">
        <v>4.4828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</row>
    <row r="100" ht="13.5" spans="1:18">
      <c r="A100" s="12"/>
      <c r="B100" s="12"/>
      <c r="C100" s="12"/>
      <c r="D100" s="12" t="s">
        <v>269</v>
      </c>
      <c r="E100" s="13" t="s">
        <v>251</v>
      </c>
      <c r="F100" s="14">
        <v>29.8694</v>
      </c>
      <c r="G100" s="14">
        <v>29.8694</v>
      </c>
      <c r="H100" s="14">
        <v>26.0202</v>
      </c>
      <c r="I100" s="14">
        <v>3.8492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</row>
    <row r="101" ht="13.5" spans="1:18">
      <c r="A101" s="12" t="s">
        <v>60</v>
      </c>
      <c r="B101" s="12" t="s">
        <v>62</v>
      </c>
      <c r="C101" s="12" t="s">
        <v>76</v>
      </c>
      <c r="D101" s="12" t="s">
        <v>258</v>
      </c>
      <c r="E101" s="13" t="s">
        <v>77</v>
      </c>
      <c r="F101" s="14">
        <v>23.0103</v>
      </c>
      <c r="G101" s="14">
        <v>23.0103</v>
      </c>
      <c r="H101" s="14">
        <v>19.1611</v>
      </c>
      <c r="I101" s="14">
        <v>3.8492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</row>
    <row r="102" ht="13.5" spans="1:18">
      <c r="A102" s="12" t="s">
        <v>80</v>
      </c>
      <c r="B102" s="12" t="s">
        <v>71</v>
      </c>
      <c r="C102" s="12" t="s">
        <v>71</v>
      </c>
      <c r="D102" s="12" t="s">
        <v>258</v>
      </c>
      <c r="E102" s="13" t="s">
        <v>83</v>
      </c>
      <c r="F102" s="14">
        <v>2.3055</v>
      </c>
      <c r="G102" s="14">
        <v>2.3055</v>
      </c>
      <c r="H102" s="14">
        <v>2.3055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</row>
    <row r="103" ht="13.5" spans="1:18">
      <c r="A103" s="12" t="s">
        <v>80</v>
      </c>
      <c r="B103" s="12" t="s">
        <v>71</v>
      </c>
      <c r="C103" s="12" t="s">
        <v>62</v>
      </c>
      <c r="D103" s="12" t="s">
        <v>258</v>
      </c>
      <c r="E103" s="13" t="s">
        <v>84</v>
      </c>
      <c r="F103" s="14">
        <v>1.1528</v>
      </c>
      <c r="G103" s="14">
        <v>1.1528</v>
      </c>
      <c r="H103" s="14">
        <v>1.1528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</row>
    <row r="104" ht="13.5" spans="1:18">
      <c r="A104" s="12" t="s">
        <v>85</v>
      </c>
      <c r="B104" s="12" t="s">
        <v>87</v>
      </c>
      <c r="C104" s="12" t="s">
        <v>67</v>
      </c>
      <c r="D104" s="12" t="s">
        <v>258</v>
      </c>
      <c r="E104" s="13" t="s">
        <v>90</v>
      </c>
      <c r="F104" s="14">
        <v>1.0087</v>
      </c>
      <c r="G104" s="14">
        <v>1.0087</v>
      </c>
      <c r="H104" s="14">
        <v>1.0087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</row>
    <row r="105" ht="13.5" spans="1:18">
      <c r="A105" s="12" t="s">
        <v>85</v>
      </c>
      <c r="B105" s="12" t="s">
        <v>87</v>
      </c>
      <c r="C105" s="12" t="s">
        <v>91</v>
      </c>
      <c r="D105" s="12" t="s">
        <v>258</v>
      </c>
      <c r="E105" s="13" t="s">
        <v>92</v>
      </c>
      <c r="F105" s="14">
        <v>0.5764</v>
      </c>
      <c r="G105" s="14">
        <v>0.5764</v>
      </c>
      <c r="H105" s="14">
        <v>0.5764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</row>
    <row r="106" ht="13.5" spans="1:18">
      <c r="A106" s="12" t="s">
        <v>85</v>
      </c>
      <c r="B106" s="12" t="s">
        <v>87</v>
      </c>
      <c r="C106" s="12" t="s">
        <v>78</v>
      </c>
      <c r="D106" s="12" t="s">
        <v>258</v>
      </c>
      <c r="E106" s="13" t="s">
        <v>93</v>
      </c>
      <c r="F106" s="14">
        <v>0.0866</v>
      </c>
      <c r="G106" s="14">
        <v>0.0866</v>
      </c>
      <c r="H106" s="14">
        <v>0.0866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</row>
    <row r="107" ht="13.5" spans="1:18">
      <c r="A107" s="12" t="s">
        <v>98</v>
      </c>
      <c r="B107" s="12" t="s">
        <v>67</v>
      </c>
      <c r="C107" s="12" t="s">
        <v>65</v>
      </c>
      <c r="D107" s="12" t="s">
        <v>258</v>
      </c>
      <c r="E107" s="13" t="s">
        <v>101</v>
      </c>
      <c r="F107" s="14">
        <v>1.7291</v>
      </c>
      <c r="G107" s="14">
        <v>1.7291</v>
      </c>
      <c r="H107" s="14">
        <v>1.7291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7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test</cp:lastModifiedBy>
  <dcterms:created xsi:type="dcterms:W3CDTF">2017-01-20T02:12:00Z</dcterms:created>
  <cp:lastPrinted>2020-05-28T01:32:00Z</cp:lastPrinted>
  <dcterms:modified xsi:type="dcterms:W3CDTF">2020-07-29T09:13:24Z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EDOID">
    <vt:i4>329244</vt:i4>
  </property>
</Properties>
</file>