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附件2" sheetId="1" r:id="rId1"/>
  </sheets>
  <definedNames>
    <definedName name="_xlnm.Print_Titles" localSheetId="0">附件2!$4:$5</definedName>
  </definedNames>
  <calcPr calcId="144525"/>
</workbook>
</file>

<file path=xl/sharedStrings.xml><?xml version="1.0" encoding="utf-8"?>
<sst xmlns="http://schemas.openxmlformats.org/spreadsheetml/2006/main" count="18">
  <si>
    <t>附件2</t>
  </si>
  <si>
    <t>提前下达2025年中央专项彩票公益金支持残疾人事业发展
补助资金分配表</t>
  </si>
  <si>
    <t>单位：万元</t>
  </si>
  <si>
    <t>项目名称
地区(单位)</t>
  </si>
  <si>
    <t>0-6岁残疾儿童康复救助经费</t>
  </si>
  <si>
    <t>困难重度残疾人家庭无障碍改造项目</t>
  </si>
  <si>
    <t>补助金额合计</t>
  </si>
  <si>
    <t>备注</t>
  </si>
  <si>
    <t>0-6岁残疾儿童康复救助补助经费</t>
  </si>
  <si>
    <t>0-6岁残疾儿童康复救助矫形器适配补助经费</t>
  </si>
  <si>
    <t>补助金额
小计</t>
  </si>
  <si>
    <t>玉林市合计</t>
  </si>
  <si>
    <t>玉林市城区小计</t>
  </si>
  <si>
    <t>玉州区</t>
  </si>
  <si>
    <t>福绵区</t>
  </si>
  <si>
    <t>高新区</t>
  </si>
  <si>
    <t>玉林市管县小计</t>
  </si>
  <si>
    <t>北流市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</si>
</sst>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;[Red]\-#,##0.00_;;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4"/>
      <name val="黑体"/>
      <charset val="134"/>
    </font>
    <font>
      <sz val="20"/>
      <name val="方正小标宋_GBK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6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23" borderId="12" applyNumberFormat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4" fillId="30" borderId="13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 wrapText="1" shrinkToFit="1"/>
      <protection locked="0"/>
    </xf>
    <xf numFmtId="0" fontId="3" fillId="0" borderId="0" xfId="0" applyFont="1" applyFill="1" applyAlignment="1" applyProtection="1">
      <alignment horizontal="center" vertical="center" shrinkToFit="1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Continuous" vertical="center" wrapText="1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vertical="center"/>
    </xf>
    <xf numFmtId="176" fontId="5" fillId="0" borderId="5" xfId="0" applyNumberFormat="1" applyFont="1" applyFill="1" applyBorder="1" applyAlignment="1" applyProtection="1">
      <alignment vertical="center"/>
    </xf>
    <xf numFmtId="0" fontId="1" fillId="0" borderId="5" xfId="0" applyFont="1" applyFill="1" applyBorder="1" applyAlignment="1" applyProtection="1">
      <alignment vertical="center" wrapText="1"/>
    </xf>
    <xf numFmtId="0" fontId="4" fillId="0" borderId="5" xfId="0" applyFont="1" applyFill="1" applyBorder="1" applyAlignment="1" applyProtection="1">
      <alignment horizontal="left" vertical="center" indent="1"/>
    </xf>
    <xf numFmtId="176" fontId="6" fillId="0" borderId="5" xfId="0" applyNumberFormat="1" applyFont="1" applyFill="1" applyBorder="1" applyAlignment="1" applyProtection="1">
      <alignment vertical="center"/>
    </xf>
    <xf numFmtId="0" fontId="1" fillId="0" borderId="5" xfId="0" applyFont="1" applyFill="1" applyBorder="1" applyAlignment="1" applyProtection="1">
      <alignment horizontal="left" vertical="center" indent="2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tabSelected="1" zoomScale="130" zoomScaleNormal="130" workbookViewId="0">
      <selection activeCell="L9" sqref="L9"/>
    </sheetView>
  </sheetViews>
  <sheetFormatPr defaultColWidth="9" defaultRowHeight="20" customHeight="1" outlineLevelCol="6"/>
  <cols>
    <col min="1" max="1" width="21.2583333333333" style="1" customWidth="1"/>
    <col min="2" max="2" width="12.7583333333333" style="1" customWidth="1"/>
    <col min="3" max="3" width="15.925" style="1" customWidth="1"/>
    <col min="4" max="6" width="12.7583333333333" style="1" customWidth="1"/>
    <col min="7" max="7" width="9.7" style="3" customWidth="1"/>
    <col min="8" max="243" width="9" style="1"/>
  </cols>
  <sheetData>
    <row r="1" s="1" customFormat="1" ht="18.75" customHeight="1" spans="1:7">
      <c r="A1" s="4" t="s">
        <v>0</v>
      </c>
      <c r="G1" s="3"/>
    </row>
    <row r="2" s="1" customFormat="1" ht="53" customHeight="1" spans="1:7">
      <c r="A2" s="5" t="s">
        <v>1</v>
      </c>
      <c r="B2" s="6"/>
      <c r="C2" s="6"/>
      <c r="D2" s="6"/>
      <c r="E2" s="6"/>
      <c r="F2" s="6"/>
      <c r="G2" s="5"/>
    </row>
    <row r="3" s="1" customFormat="1" ht="18.75" customHeight="1" spans="6:7">
      <c r="F3" s="7" t="s">
        <v>2</v>
      </c>
      <c r="G3" s="3"/>
    </row>
    <row r="4" s="1" customFormat="1" customHeight="1" spans="1:7">
      <c r="A4" s="8" t="s">
        <v>3</v>
      </c>
      <c r="B4" s="9" t="s">
        <v>4</v>
      </c>
      <c r="C4" s="9"/>
      <c r="D4" s="10"/>
      <c r="E4" s="11" t="s">
        <v>5</v>
      </c>
      <c r="F4" s="12" t="s">
        <v>6</v>
      </c>
      <c r="G4" s="13" t="s">
        <v>7</v>
      </c>
    </row>
    <row r="5" s="1" customFormat="1" ht="46" customHeight="1" spans="1:7">
      <c r="A5" s="8"/>
      <c r="B5" s="11" t="s">
        <v>8</v>
      </c>
      <c r="C5" s="11" t="s">
        <v>9</v>
      </c>
      <c r="D5" s="11" t="s">
        <v>10</v>
      </c>
      <c r="E5" s="14"/>
      <c r="F5" s="12"/>
      <c r="G5" s="13"/>
    </row>
    <row r="6" s="2" customFormat="1" ht="22" customHeight="1" spans="1:7">
      <c r="A6" s="15" t="s">
        <v>11</v>
      </c>
      <c r="B6" s="16">
        <f>SUM(B7+B11)</f>
        <v>478</v>
      </c>
      <c r="C6" s="16">
        <f>SUM(C7+C11)</f>
        <v>17.76</v>
      </c>
      <c r="D6" s="16">
        <f>SUM(D7+D11)</f>
        <v>495.76</v>
      </c>
      <c r="E6" s="16">
        <f>SUM(E7+E11)</f>
        <v>145.2</v>
      </c>
      <c r="F6" s="16">
        <f>SUM(F7+F11)</f>
        <v>640.96</v>
      </c>
      <c r="G6" s="17"/>
    </row>
    <row r="7" s="2" customFormat="1" ht="22" customHeight="1" spans="1:7">
      <c r="A7" s="18" t="s">
        <v>12</v>
      </c>
      <c r="B7" s="19">
        <f>SUM(B8:B10)</f>
        <v>306</v>
      </c>
      <c r="C7" s="19">
        <f>SUM(C8:C10)</f>
        <v>6.72</v>
      </c>
      <c r="D7" s="16">
        <f t="shared" ref="D7:D12" si="0">SUM(B7:C7)</f>
        <v>312.72</v>
      </c>
      <c r="E7" s="16">
        <v>51.2</v>
      </c>
      <c r="F7" s="16">
        <f t="shared" ref="F7:F12" si="1">SUM(D7:E7)</f>
        <v>363.92</v>
      </c>
      <c r="G7" s="17"/>
    </row>
    <row r="8" s="2" customFormat="1" ht="22" customHeight="1" spans="1:7">
      <c r="A8" s="20" t="s">
        <v>13</v>
      </c>
      <c r="B8" s="19">
        <v>184</v>
      </c>
      <c r="C8" s="19">
        <v>0</v>
      </c>
      <c r="D8" s="16">
        <f t="shared" si="0"/>
        <v>184</v>
      </c>
      <c r="E8" s="19">
        <v>26</v>
      </c>
      <c r="F8" s="16">
        <f t="shared" si="1"/>
        <v>210</v>
      </c>
      <c r="G8" s="17"/>
    </row>
    <row r="9" s="2" customFormat="1" ht="22" customHeight="1" spans="1:7">
      <c r="A9" s="20" t="s">
        <v>14</v>
      </c>
      <c r="B9" s="19">
        <v>94</v>
      </c>
      <c r="C9" s="19">
        <v>6.72</v>
      </c>
      <c r="D9" s="16">
        <f t="shared" si="0"/>
        <v>100.72</v>
      </c>
      <c r="E9" s="19">
        <v>25.2</v>
      </c>
      <c r="F9" s="16">
        <f t="shared" si="1"/>
        <v>125.92</v>
      </c>
      <c r="G9" s="17"/>
    </row>
    <row r="10" s="2" customFormat="1" ht="22" customHeight="1" spans="1:7">
      <c r="A10" s="20" t="s">
        <v>15</v>
      </c>
      <c r="B10" s="19">
        <v>28</v>
      </c>
      <c r="C10" s="19"/>
      <c r="D10" s="16">
        <f t="shared" si="0"/>
        <v>28</v>
      </c>
      <c r="E10" s="16"/>
      <c r="F10" s="16">
        <f t="shared" si="1"/>
        <v>28</v>
      </c>
      <c r="G10" s="17"/>
    </row>
    <row r="11" s="2" customFormat="1" ht="22" customHeight="1" spans="1:7">
      <c r="A11" s="18" t="s">
        <v>16</v>
      </c>
      <c r="B11" s="16">
        <f>SUM(B12)</f>
        <v>172</v>
      </c>
      <c r="C11" s="16">
        <f>SUM(C12)</f>
        <v>11.04</v>
      </c>
      <c r="D11" s="16">
        <f t="shared" si="0"/>
        <v>183.04</v>
      </c>
      <c r="E11" s="16">
        <f>SUM(E12)</f>
        <v>94</v>
      </c>
      <c r="F11" s="16">
        <f t="shared" si="1"/>
        <v>277.04</v>
      </c>
      <c r="G11" s="17"/>
    </row>
    <row r="12" s="2" customFormat="1" ht="22" customHeight="1" spans="1:7">
      <c r="A12" s="20" t="s">
        <v>17</v>
      </c>
      <c r="B12" s="19">
        <v>172</v>
      </c>
      <c r="C12" s="19">
        <v>11.04</v>
      </c>
      <c r="D12" s="16">
        <f t="shared" si="0"/>
        <v>183.04</v>
      </c>
      <c r="E12" s="19">
        <v>94</v>
      </c>
      <c r="F12" s="16">
        <f t="shared" si="1"/>
        <v>277.04</v>
      </c>
      <c r="G12" s="17"/>
    </row>
  </sheetData>
  <mergeCells count="6">
    <mergeCell ref="A2:G2"/>
    <mergeCell ref="B4:D4"/>
    <mergeCell ref="A4:A5"/>
    <mergeCell ref="E4:E5"/>
    <mergeCell ref="F4:F5"/>
    <mergeCell ref="G4:G5"/>
  </mergeCells>
  <pageMargins left="0.751388888888889" right="0.751388888888889" top="1" bottom="1" header="0.5" footer="0.5"/>
  <pageSetup paperSize="9" scale="89" firstPageNumber="5" fitToHeight="0" orientation="portrait" useFirstPageNumber="1" horizontalDpi="600"/>
  <headerFooter>
    <oddFooter>&amp;R- &amp;P -</oddFooter>
    <evenFooter>&amp;L&amp;14—&amp;P—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蒋文</dc:creator>
  <cp:lastModifiedBy>Administrator</cp:lastModifiedBy>
  <dcterms:created xsi:type="dcterms:W3CDTF">2024-12-19T09:03:00Z</dcterms:created>
  <dcterms:modified xsi:type="dcterms:W3CDTF">2025-01-13T01:23:23Z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  <property fmtid="{D5CDD505-2E9C-101B-9397-08002B2CF9AE}" pid="3" name="ICV">
    <vt:lpwstr>AC5024EA927D4B8695C02803BDAB5063_13</vt:lpwstr>
  </property>
</Properties>
</file>