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附件1" sheetId="4" r:id="rId1"/>
    <sheet name="附件2" sheetId="1" r:id="rId2"/>
    <sheet name="附件2—2市县细化" sheetId="2" r:id="rId3"/>
  </sheets>
  <definedNames>
    <definedName name="_xlnm.Print_Titles" localSheetId="0">附件1!$4:$5</definedName>
    <definedName name="_xlnm.Print_Titles" localSheetId="2">附件2—2市县细化!$3:$5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<sst xmlns="http://schemas.openxmlformats.org/spreadsheetml/2006/main" count="167" uniqueCount="90">
  <si>
    <t>附件1</t>
  </si>
  <si>
    <t>2025年中央财政医疗服务与保障能力提升
（公立医院综合改革）资金分配表</t>
  </si>
  <si>
    <t>单位：万元</t>
  </si>
  <si>
    <t>地  区</t>
  </si>
  <si>
    <t>总金额</t>
  </si>
  <si>
    <t>已下达</t>
  </si>
  <si>
    <t>本次下达</t>
  </si>
  <si>
    <t>因素法分配公立医院综合改革补助资金</t>
  </si>
  <si>
    <t>小计</t>
  </si>
  <si>
    <t>行政区划
因素</t>
  </si>
  <si>
    <t>人口因素</t>
  </si>
  <si>
    <t>绩效因素</t>
  </si>
  <si>
    <t>备注</t>
  </si>
  <si>
    <t>合计</t>
  </si>
  <si>
    <t>市直小计</t>
  </si>
  <si>
    <t>玉林市卫生健康委员会</t>
  </si>
  <si>
    <t>玉林市第一人民医院</t>
  </si>
  <si>
    <t>玉林市红十字会医院</t>
  </si>
  <si>
    <t>玉林市中医医院</t>
  </si>
  <si>
    <t>玉林市中西医结合骨科医院</t>
  </si>
  <si>
    <t>玉林市妇幼保健院</t>
  </si>
  <si>
    <t>玉林市卫生学校附属医院</t>
  </si>
  <si>
    <t>玉林市第三人民医院</t>
  </si>
  <si>
    <t>城区小计</t>
  </si>
  <si>
    <t>玉州区</t>
  </si>
  <si>
    <t>福绵区</t>
  </si>
  <si>
    <t>市管县小计</t>
  </si>
  <si>
    <t>北流市</t>
  </si>
  <si>
    <t>附件2—1</t>
  </si>
  <si>
    <t>2025年中央财政医疗服务与保障能力提升（公立医院
综合改革）补助资金绩效目标表</t>
  </si>
  <si>
    <t>项目名称</t>
  </si>
  <si>
    <t>医疗服务与保障能力提升(公立医院综合改革)补助资金</t>
  </si>
  <si>
    <t>主管部门</t>
  </si>
  <si>
    <t>玉林市卫生健康委员会、玉林市中医药管理局</t>
  </si>
  <si>
    <t>项目性质</t>
  </si>
  <si>
    <t>1.当年新增( )  延续（√）</t>
  </si>
  <si>
    <t>2.一次性( )  经常性(√)  跨年度( )</t>
  </si>
  <si>
    <t>资金总额</t>
  </si>
  <si>
    <t>资金来源</t>
  </si>
  <si>
    <t>金额（万元）</t>
  </si>
  <si>
    <t>其中：一般公共预算拨款</t>
  </si>
  <si>
    <t>其中: 中央</t>
  </si>
  <si>
    <t>自治区</t>
  </si>
  <si>
    <t>政府性基金</t>
  </si>
  <si>
    <t>其他资金</t>
  </si>
  <si>
    <t>年度绩效目标</t>
  </si>
  <si>
    <t>因地制宜深入推广三明医改经验，促进医疗、医保、医药协同发展和治理，深化以公益性为导向的公立医院改革，推动公立医院高质量发展，促进优质医疗资源扩容下沉和区域均衡布局。</t>
  </si>
  <si>
    <t>绩效指标</t>
  </si>
  <si>
    <t>一级指标</t>
  </si>
  <si>
    <t>二级指标</t>
  </si>
  <si>
    <t>指标内容</t>
  </si>
  <si>
    <t>指标值</t>
  </si>
  <si>
    <t>产出指标</t>
  </si>
  <si>
    <t>产出数量</t>
  </si>
  <si>
    <t>公立医院医疗服务收入(不含药品、耗材、检查、化验收入)占医疗收入的比例</t>
  </si>
  <si>
    <t>较上年提高或高于全国平均值</t>
  </si>
  <si>
    <t>按病种付费的住院参保人员占总住院参保人员的比例</t>
  </si>
  <si>
    <t>二级以上公立医院安检覆盖率</t>
  </si>
  <si>
    <t>≥75%</t>
  </si>
  <si>
    <t>二级以上公立医院安防系统建设达标率</t>
  </si>
  <si>
    <t>≥85%</t>
  </si>
  <si>
    <t>产出质量</t>
  </si>
  <si>
    <t>三级公立医院平均住院日</t>
  </si>
  <si>
    <t>较上年降低或低于全国平均值</t>
  </si>
  <si>
    <t>产出时效</t>
  </si>
  <si>
    <t>项目完成时间</t>
  </si>
  <si>
    <t>2025年12月31日</t>
  </si>
  <si>
    <t>产出成本</t>
  </si>
  <si>
    <t>项目预算资金</t>
  </si>
  <si>
    <t>932.46万元</t>
  </si>
  <si>
    <t>效益指标</t>
  </si>
  <si>
    <t>社会效益指标</t>
  </si>
  <si>
    <t>基层医疗卫生机构诊疗量占总诊疗量的比例</t>
  </si>
  <si>
    <t>三级公立医院门诊人次数与出院人次数比</t>
  </si>
  <si>
    <t>可持续影响指标</t>
  </si>
  <si>
    <t>公立医院资产负债率</t>
  </si>
  <si>
    <t>实现收支平衡的公立医院数占公立医院总数的比例</t>
  </si>
  <si>
    <t>满意度指标</t>
  </si>
  <si>
    <t>服务对象受益程度指标</t>
  </si>
  <si>
    <t>公立医院次均门诊费用增幅</t>
  </si>
  <si>
    <t>公立医院人均住院费用增幅</t>
  </si>
  <si>
    <t>附件2—2</t>
  </si>
  <si>
    <t>2025年中央财政医疗服务与保障能力提升（公立医院综合改革）补助资金绩效目标表（细化市县）</t>
  </si>
  <si>
    <t>序号</t>
  </si>
  <si>
    <t>地区</t>
  </si>
  <si>
    <t>服务对象满意度指标</t>
  </si>
  <si>
    <t>医疗服务收入（不含药品、耗材、检查、化验收入）占公立医院医疗收入的比例</t>
  </si>
  <si>
    <t>基层医疗卫生机构诊疗人次数占医疗卫生机构诊疗总人次数的比例</t>
  </si>
  <si>
    <t>较上年提高或高于全区平均值</t>
  </si>
  <si>
    <t>较上年降低或低于全区平均值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</si>
</sst>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b/>
      <sz val="10"/>
      <name val="黑体"/>
      <charset val="134"/>
    </font>
    <font>
      <b/>
      <sz val="10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6"/>
      <name val="黑体"/>
      <charset val="134"/>
    </font>
    <font>
      <sz val="22"/>
      <color theme="1"/>
      <name val="方正小标宋简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FF0000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24"/>
      <name val="方正小标宋简体"/>
      <charset val="134"/>
    </font>
    <font>
      <b/>
      <sz val="24"/>
      <name val="黑体"/>
      <charset val="134"/>
    </font>
    <font>
      <b/>
      <sz val="18"/>
      <color theme="1"/>
      <name val="黑体"/>
      <charset val="134"/>
    </font>
    <font>
      <b/>
      <sz val="18"/>
      <name val="黑体"/>
      <charset val="134"/>
    </font>
    <font>
      <b/>
      <sz val="11"/>
      <color theme="1"/>
      <name val="黑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2" applyNumberFormat="0" applyAlignment="0" applyProtection="0">
      <alignment vertical="center"/>
    </xf>
    <xf numFmtId="0" fontId="34" fillId="4" borderId="13" applyNumberFormat="0" applyAlignment="0" applyProtection="0">
      <alignment vertical="center"/>
    </xf>
    <xf numFmtId="0" fontId="35" fillId="4" borderId="12" applyNumberFormat="0" applyAlignment="0" applyProtection="0">
      <alignment vertical="center"/>
    </xf>
    <xf numFmtId="0" fontId="36" fillId="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51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6" fillId="0" borderId="4" xfId="5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52" applyNumberFormat="1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53" applyFont="1" applyFill="1">
      <alignment vertical="center"/>
    </xf>
    <xf numFmtId="0" fontId="8" fillId="0" borderId="0" xfId="53" applyFont="1">
      <alignment vertical="center"/>
    </xf>
    <xf numFmtId="0" fontId="8" fillId="0" borderId="0" xfId="53" applyFont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2" fillId="0" borderId="1" xfId="54" applyFont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0" fontId="12" fillId="0" borderId="1" xfId="54" applyFont="1" applyBorder="1" applyAlignment="1">
      <alignment horizontal="left" vertical="center" wrapText="1"/>
    </xf>
    <xf numFmtId="0" fontId="12" fillId="0" borderId="1" xfId="49" applyFont="1" applyBorder="1" applyAlignment="1" applyProtection="1">
      <alignment horizontal="center" vertical="center"/>
    </xf>
    <xf numFmtId="0" fontId="13" fillId="0" borderId="1" xfId="53" applyFont="1" applyBorder="1" applyAlignment="1">
      <alignment horizontal="center" vertical="center"/>
    </xf>
    <xf numFmtId="0" fontId="13" fillId="0" borderId="1" xfId="54" applyFont="1" applyBorder="1" applyAlignment="1">
      <alignment horizontal="center" vertical="center" wrapText="1"/>
    </xf>
    <xf numFmtId="0" fontId="13" fillId="0" borderId="1" xfId="53" applyFont="1" applyBorder="1" applyAlignment="1">
      <alignment horizontal="left" vertical="center"/>
    </xf>
    <xf numFmtId="0" fontId="12" fillId="0" borderId="1" xfId="49" applyFont="1" applyBorder="1" applyAlignment="1" applyProtection="1">
      <alignment horizontal="left" vertical="center"/>
    </xf>
    <xf numFmtId="0" fontId="1" fillId="0" borderId="0" xfId="53" applyFont="1">
      <alignment vertical="center"/>
    </xf>
    <xf numFmtId="0" fontId="8" fillId="0" borderId="1" xfId="54" applyFont="1" applyBorder="1" applyAlignment="1">
      <alignment horizontal="center" vertical="center" wrapText="1"/>
    </xf>
    <xf numFmtId="0" fontId="12" fillId="0" borderId="6" xfId="50" applyFont="1" applyBorder="1" applyAlignment="1">
      <alignment horizontal="center" vertical="center" wrapText="1"/>
    </xf>
    <xf numFmtId="0" fontId="12" fillId="0" borderId="6" xfId="53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 wrapText="1"/>
    </xf>
    <xf numFmtId="0" fontId="14" fillId="0" borderId="0" xfId="53" applyFont="1">
      <alignment vertical="center"/>
    </xf>
    <xf numFmtId="0" fontId="12" fillId="0" borderId="7" xfId="50" applyFont="1" applyBorder="1" applyAlignment="1">
      <alignment horizontal="center" vertical="center" wrapText="1"/>
    </xf>
    <xf numFmtId="0" fontId="12" fillId="0" borderId="7" xfId="53" applyFont="1" applyBorder="1" applyAlignment="1">
      <alignment horizontal="center" vertical="center"/>
    </xf>
    <xf numFmtId="58" fontId="12" fillId="0" borderId="1" xfId="50" applyNumberFormat="1" applyFont="1" applyFill="1" applyBorder="1" applyAlignment="1">
      <alignment horizontal="center" vertical="center" wrapText="1"/>
    </xf>
    <xf numFmtId="0" fontId="12" fillId="0" borderId="0" xfId="50" applyFont="1" applyBorder="1" applyAlignment="1">
      <alignment horizontal="center" vertical="center" wrapText="1"/>
    </xf>
    <xf numFmtId="58" fontId="12" fillId="0" borderId="0" xfId="50" applyNumberFormat="1" applyFont="1" applyBorder="1" applyAlignment="1">
      <alignment horizontal="center" vertical="center" wrapText="1"/>
    </xf>
    <xf numFmtId="0" fontId="12" fillId="0" borderId="8" xfId="53" applyFont="1" applyBorder="1" applyAlignment="1">
      <alignment horizontal="center" vertical="center"/>
    </xf>
    <xf numFmtId="0" fontId="12" fillId="0" borderId="1" xfId="50" applyFont="1" applyFill="1" applyBorder="1" applyAlignment="1">
      <alignment horizontal="center" vertical="center" wrapText="1"/>
    </xf>
    <xf numFmtId="49" fontId="12" fillId="0" borderId="1" xfId="50" applyNumberFormat="1" applyFont="1" applyFill="1" applyBorder="1" applyAlignment="1">
      <alignment horizontal="center" vertical="center" wrapText="1"/>
    </xf>
    <xf numFmtId="0" fontId="12" fillId="0" borderId="8" xfId="50" applyFont="1" applyBorder="1" applyAlignment="1">
      <alignment horizontal="center" vertical="center" wrapText="1"/>
    </xf>
    <xf numFmtId="0" fontId="12" fillId="0" borderId="6" xfId="54" applyFont="1" applyBorder="1" applyAlignment="1">
      <alignment horizontal="center" vertical="center" wrapText="1"/>
    </xf>
    <xf numFmtId="0" fontId="12" fillId="0" borderId="7" xfId="54" applyFont="1" applyBorder="1" applyAlignment="1">
      <alignment horizontal="center" vertical="center" wrapText="1"/>
    </xf>
    <xf numFmtId="0" fontId="12" fillId="0" borderId="8" xfId="54" applyFont="1" applyBorder="1" applyAlignment="1">
      <alignment horizontal="center" vertical="center" wrapText="1"/>
    </xf>
    <xf numFmtId="0" fontId="12" fillId="0" borderId="8" xfId="50" applyFont="1" applyBorder="1" applyAlignment="1">
      <alignment vertical="center" wrapText="1"/>
    </xf>
    <xf numFmtId="0" fontId="1" fillId="0" borderId="0" xfId="51" applyNumberFormat="1" applyFont="1" applyFill="1" applyBorder="1" applyAlignment="1">
      <alignment horizontal="center" vertical="center" wrapText="1"/>
    </xf>
    <xf numFmtId="0" fontId="15" fillId="0" borderId="0" xfId="51" applyNumberFormat="1" applyFont="1" applyFill="1" applyBorder="1" applyAlignment="1">
      <alignment horizontal="center" vertical="center" wrapText="1"/>
    </xf>
    <xf numFmtId="0" fontId="16" fillId="0" borderId="0" xfId="51" applyNumberFormat="1" applyFont="1" applyFill="1" applyBorder="1" applyAlignment="1">
      <alignment horizontal="center" vertical="center" wrapText="1"/>
    </xf>
    <xf numFmtId="0" fontId="16" fillId="0" borderId="0" xfId="51" applyNumberFormat="1" applyFont="1" applyFill="1" applyBorder="1" applyAlignment="1">
      <alignment horizontal="left" vertical="center" wrapText="1"/>
    </xf>
    <xf numFmtId="0" fontId="17" fillId="0" borderId="0" xfId="51" applyNumberFormat="1" applyFont="1" applyFill="1" applyBorder="1" applyAlignment="1">
      <alignment horizontal="center" vertical="center" wrapText="1"/>
    </xf>
    <xf numFmtId="0" fontId="18" fillId="0" borderId="0" xfId="51" applyNumberFormat="1" applyFont="1" applyFill="1" applyBorder="1" applyAlignment="1">
      <alignment horizontal="left" vertical="center" wrapText="1"/>
    </xf>
    <xf numFmtId="0" fontId="2" fillId="0" borderId="0" xfId="51" applyNumberFormat="1" applyFont="1" applyFill="1" applyBorder="1" applyAlignment="1">
      <alignment horizontal="left" vertical="center" wrapText="1"/>
    </xf>
    <xf numFmtId="0" fontId="19" fillId="0" borderId="0" xfId="5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5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51" applyNumberFormat="1" applyFont="1" applyFill="1" applyBorder="1" applyAlignment="1" applyProtection="1">
      <alignment horizontal="left" vertical="center" wrapText="1"/>
      <protection locked="0"/>
    </xf>
    <xf numFmtId="0" fontId="22" fillId="0" borderId="0" xfId="5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52" applyNumberFormat="1" applyFont="1" applyFill="1" applyBorder="1" applyAlignment="1" applyProtection="1">
      <alignment horizontal="right" vertical="center" wrapText="1"/>
      <protection locked="0"/>
    </xf>
    <xf numFmtId="0" fontId="23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6" fillId="0" borderId="1" xfId="52" applyNumberFormat="1" applyFont="1" applyFill="1" applyBorder="1" applyAlignment="1" applyProtection="1">
      <alignment horizontal="center" vertical="center" wrapText="1"/>
      <protection locked="0"/>
    </xf>
    <xf numFmtId="176" fontId="16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51" applyNumberFormat="1" applyFont="1" applyFill="1" applyBorder="1" applyAlignment="1">
      <alignment horizontal="center" vertical="center" wrapText="1"/>
    </xf>
    <xf numFmtId="176" fontId="17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/>
    </xf>
    <xf numFmtId="0" fontId="17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52" applyNumberFormat="1" applyFont="1" applyFill="1" applyBorder="1" applyAlignment="1" applyProtection="1">
      <alignment horizontal="right" vertical="center" wrapText="1"/>
      <protection locked="0"/>
    </xf>
    <xf numFmtId="0" fontId="24" fillId="0" borderId="1" xfId="51" applyNumberFormat="1" applyFont="1" applyFill="1" applyBorder="1" applyAlignment="1">
      <alignment horizontal="center" vertical="center" wrapText="1"/>
    </xf>
    <xf numFmtId="0" fontId="16" fillId="0" borderId="1" xfId="51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项目-新_1 2" xfId="49"/>
    <cellStyle name="常规 2 2" xfId="50"/>
    <cellStyle name="常规 2" xfId="51"/>
    <cellStyle name="常规_直99_2005年一般性转移支付基础测算数据" xfId="52"/>
    <cellStyle name="常规 3" xfId="53"/>
    <cellStyle name="常规_专项资金预算绩效目标申报表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0"/>
  <sheetViews>
    <sheetView topLeftCell="A2" workbookViewId="0">
      <selection activeCell="L8" sqref="L8"/>
    </sheetView>
  </sheetViews>
  <sheetFormatPr defaultColWidth="9" defaultRowHeight="13.5"/>
  <cols>
    <col min="1" max="1" width="27" style="57" customWidth="1"/>
    <col min="2" max="4" width="10" style="52" customWidth="1"/>
    <col min="5" max="8" width="12.2" style="52" customWidth="1"/>
    <col min="9" max="9" width="12.25" style="52" customWidth="1"/>
    <col min="10" max="16384" width="9" style="52"/>
  </cols>
  <sheetData>
    <row r="1" s="52" customFormat="1" ht="19.5" customHeight="1" spans="1:1">
      <c r="A1" s="58" t="s">
        <v>0</v>
      </c>
    </row>
    <row r="2" s="53" customFormat="1" ht="73" customHeight="1" spans="1:9">
      <c r="A2" s="59" t="s">
        <v>1</v>
      </c>
      <c r="B2" s="60"/>
      <c r="C2" s="60"/>
      <c r="D2" s="60"/>
      <c r="E2" s="60"/>
      <c r="F2" s="60"/>
      <c r="G2" s="60"/>
      <c r="H2" s="60"/>
      <c r="I2" s="60"/>
    </row>
    <row r="3" s="53" customFormat="1" ht="27" customHeight="1" spans="1:9">
      <c r="A3" s="61"/>
      <c r="B3" s="62"/>
      <c r="C3" s="62"/>
      <c r="D3" s="62"/>
      <c r="E3" s="63" t="s">
        <v>2</v>
      </c>
      <c r="F3" s="63"/>
      <c r="G3" s="63"/>
      <c r="H3" s="63"/>
      <c r="I3" s="63"/>
    </row>
    <row r="4" s="53" customFormat="1" ht="27" customHeight="1" spans="1:9">
      <c r="A4" s="64" t="s">
        <v>3</v>
      </c>
      <c r="B4" s="65" t="s">
        <v>4</v>
      </c>
      <c r="C4" s="65" t="s">
        <v>5</v>
      </c>
      <c r="D4" s="65" t="s">
        <v>6</v>
      </c>
      <c r="E4" s="65" t="s">
        <v>7</v>
      </c>
      <c r="F4" s="65"/>
      <c r="G4" s="65"/>
      <c r="H4" s="65"/>
      <c r="I4" s="73"/>
    </row>
    <row r="5" s="52" customFormat="1" ht="37" customHeight="1" spans="1:9">
      <c r="A5" s="66"/>
      <c r="B5" s="65"/>
      <c r="C5" s="65"/>
      <c r="D5" s="65"/>
      <c r="E5" s="65" t="s">
        <v>8</v>
      </c>
      <c r="F5" s="65" t="s">
        <v>9</v>
      </c>
      <c r="G5" s="65" t="s">
        <v>10</v>
      </c>
      <c r="H5" s="65" t="s">
        <v>11</v>
      </c>
      <c r="I5" s="74" t="s">
        <v>12</v>
      </c>
    </row>
    <row r="6" s="54" customFormat="1" ht="39" customHeight="1" spans="1:10">
      <c r="A6" s="67" t="s">
        <v>13</v>
      </c>
      <c r="B6" s="68">
        <f t="shared" ref="B6:H6" si="0">B7+B16+B19</f>
        <v>932.46</v>
      </c>
      <c r="C6" s="68">
        <f t="shared" si="0"/>
        <v>851.89</v>
      </c>
      <c r="D6" s="68">
        <f t="shared" si="0"/>
        <v>80.57</v>
      </c>
      <c r="E6" s="68">
        <f t="shared" si="0"/>
        <v>932.46</v>
      </c>
      <c r="F6" s="68">
        <f t="shared" si="0"/>
        <v>600</v>
      </c>
      <c r="G6" s="68">
        <f t="shared" si="0"/>
        <v>309.91</v>
      </c>
      <c r="H6" s="68">
        <f t="shared" si="0"/>
        <v>22.55</v>
      </c>
      <c r="I6" s="75"/>
      <c r="J6" s="76"/>
    </row>
    <row r="7" s="55" customFormat="1" ht="39" customHeight="1" spans="1:10">
      <c r="A7" s="67" t="s">
        <v>14</v>
      </c>
      <c r="B7" s="68">
        <v>421.75</v>
      </c>
      <c r="C7" s="68">
        <v>360</v>
      </c>
      <c r="D7" s="68">
        <v>61.75</v>
      </c>
      <c r="E7" s="68">
        <v>421.75</v>
      </c>
      <c r="F7" s="68">
        <v>400</v>
      </c>
      <c r="G7" s="68">
        <v>0</v>
      </c>
      <c r="H7" s="68">
        <v>21.75</v>
      </c>
      <c r="I7" s="75"/>
      <c r="J7" s="76"/>
    </row>
    <row r="8" s="55" customFormat="1" ht="39" customHeight="1" spans="1:10">
      <c r="A8" s="69" t="s">
        <v>15</v>
      </c>
      <c r="B8" s="70">
        <v>10</v>
      </c>
      <c r="C8" s="70">
        <v>10</v>
      </c>
      <c r="D8" s="70"/>
      <c r="E8" s="70">
        <v>10</v>
      </c>
      <c r="F8" s="70">
        <f>F7/421.75*10</f>
        <v>9.48429164196799</v>
      </c>
      <c r="G8" s="70"/>
      <c r="H8" s="70">
        <f t="shared" ref="H8:H15" si="1">21.75/421.75*E8</f>
        <v>0.515708358032009</v>
      </c>
      <c r="I8" s="75"/>
      <c r="J8" s="77"/>
    </row>
    <row r="9" s="55" customFormat="1" ht="39" customHeight="1" spans="1:10">
      <c r="A9" s="71" t="s">
        <v>16</v>
      </c>
      <c r="B9" s="70">
        <v>169.71</v>
      </c>
      <c r="C9" s="70">
        <v>144.26</v>
      </c>
      <c r="D9" s="70">
        <v>25.45</v>
      </c>
      <c r="E9" s="70">
        <v>169.71</v>
      </c>
      <c r="F9" s="70">
        <f t="shared" ref="F9:F15" si="2">400/421.75*E9</f>
        <v>160.957913455839</v>
      </c>
      <c r="G9" s="70"/>
      <c r="H9" s="70">
        <f t="shared" si="1"/>
        <v>8.75208654416123</v>
      </c>
      <c r="I9" s="75"/>
      <c r="J9" s="77"/>
    </row>
    <row r="10" s="55" customFormat="1" ht="39" customHeight="1" spans="1:10">
      <c r="A10" s="71" t="s">
        <v>17</v>
      </c>
      <c r="B10" s="70">
        <v>78.45</v>
      </c>
      <c r="C10" s="70">
        <v>66.68</v>
      </c>
      <c r="D10" s="70">
        <v>11.77</v>
      </c>
      <c r="E10" s="70">
        <v>78.45</v>
      </c>
      <c r="F10" s="70">
        <f t="shared" si="2"/>
        <v>74.4042679312389</v>
      </c>
      <c r="G10" s="70"/>
      <c r="H10" s="70">
        <f t="shared" si="1"/>
        <v>4.04573206876111</v>
      </c>
      <c r="I10" s="75"/>
      <c r="J10" s="77"/>
    </row>
    <row r="11" s="55" customFormat="1" ht="39" customHeight="1" spans="1:10">
      <c r="A11" s="71" t="s">
        <v>18</v>
      </c>
      <c r="B11" s="70">
        <v>33.36</v>
      </c>
      <c r="C11" s="70">
        <v>28.36</v>
      </c>
      <c r="D11" s="70">
        <v>5</v>
      </c>
      <c r="E11" s="70">
        <v>33.36</v>
      </c>
      <c r="F11" s="70">
        <f t="shared" si="2"/>
        <v>31.6395969176052</v>
      </c>
      <c r="G11" s="70"/>
      <c r="H11" s="70">
        <f t="shared" si="1"/>
        <v>1.72040308239478</v>
      </c>
      <c r="I11" s="75"/>
      <c r="J11" s="77"/>
    </row>
    <row r="12" s="55" customFormat="1" ht="39" customHeight="1" spans="1:10">
      <c r="A12" s="71" t="s">
        <v>19</v>
      </c>
      <c r="B12" s="70">
        <v>40.28</v>
      </c>
      <c r="C12" s="70">
        <v>34.24</v>
      </c>
      <c r="D12" s="70">
        <v>6.04</v>
      </c>
      <c r="E12" s="70">
        <v>40.28</v>
      </c>
      <c r="F12" s="70">
        <f t="shared" si="2"/>
        <v>38.2027267338471</v>
      </c>
      <c r="G12" s="70"/>
      <c r="H12" s="70">
        <f t="shared" si="1"/>
        <v>2.07727326615293</v>
      </c>
      <c r="I12" s="75"/>
      <c r="J12" s="77"/>
    </row>
    <row r="13" s="55" customFormat="1" ht="39" customHeight="1" spans="1:10">
      <c r="A13" s="71" t="s">
        <v>20</v>
      </c>
      <c r="B13" s="70">
        <v>43.01</v>
      </c>
      <c r="C13" s="56">
        <v>36.56</v>
      </c>
      <c r="D13" s="70">
        <v>6.45</v>
      </c>
      <c r="E13" s="70">
        <v>43.01</v>
      </c>
      <c r="F13" s="70">
        <f t="shared" si="2"/>
        <v>40.7919383521043</v>
      </c>
      <c r="G13" s="70"/>
      <c r="H13" s="70">
        <f t="shared" si="1"/>
        <v>2.21806164789567</v>
      </c>
      <c r="I13" s="75"/>
      <c r="J13" s="77"/>
    </row>
    <row r="14" s="55" customFormat="1" ht="39" customHeight="1" spans="1:10">
      <c r="A14" s="71" t="s">
        <v>21</v>
      </c>
      <c r="B14" s="70">
        <v>20.93</v>
      </c>
      <c r="C14" s="70">
        <v>17.79</v>
      </c>
      <c r="D14" s="70">
        <v>3.14</v>
      </c>
      <c r="E14" s="70">
        <v>20.93</v>
      </c>
      <c r="F14" s="70">
        <f t="shared" si="2"/>
        <v>19.850622406639</v>
      </c>
      <c r="G14" s="70"/>
      <c r="H14" s="70">
        <f t="shared" si="1"/>
        <v>1.079377593361</v>
      </c>
      <c r="I14" s="75"/>
      <c r="J14" s="77"/>
    </row>
    <row r="15" s="55" customFormat="1" ht="39" customHeight="1" spans="1:10">
      <c r="A15" s="71" t="s">
        <v>22</v>
      </c>
      <c r="B15" s="70">
        <v>26.01</v>
      </c>
      <c r="C15" s="70">
        <v>22.11</v>
      </c>
      <c r="D15" s="70">
        <v>3.9</v>
      </c>
      <c r="E15" s="70">
        <v>26.01</v>
      </c>
      <c r="F15" s="70">
        <f t="shared" si="2"/>
        <v>24.6686425607587</v>
      </c>
      <c r="G15" s="70"/>
      <c r="H15" s="70">
        <f t="shared" si="1"/>
        <v>1.34135743924126</v>
      </c>
      <c r="I15" s="75"/>
      <c r="J15" s="77"/>
    </row>
    <row r="16" s="55" customFormat="1" ht="39" customHeight="1" spans="1:9">
      <c r="A16" s="67" t="s">
        <v>23</v>
      </c>
      <c r="B16" s="68">
        <v>235.04</v>
      </c>
      <c r="C16" s="68">
        <v>229.04</v>
      </c>
      <c r="D16" s="68">
        <v>6</v>
      </c>
      <c r="E16" s="68">
        <v>235.04</v>
      </c>
      <c r="F16" s="68">
        <v>80</v>
      </c>
      <c r="G16" s="68">
        <v>156.04</v>
      </c>
      <c r="H16" s="68">
        <v>-1</v>
      </c>
      <c r="I16" s="75"/>
    </row>
    <row r="17" s="56" customFormat="1" ht="39" customHeight="1" spans="1:9">
      <c r="A17" s="72" t="s">
        <v>24</v>
      </c>
      <c r="B17" s="70">
        <v>154.58</v>
      </c>
      <c r="C17" s="70">
        <v>152.32</v>
      </c>
      <c r="D17" s="70">
        <v>2.26</v>
      </c>
      <c r="E17" s="70">
        <v>154.58</v>
      </c>
      <c r="F17" s="70">
        <v>40</v>
      </c>
      <c r="G17" s="70">
        <v>115.58</v>
      </c>
      <c r="H17" s="70">
        <v>-1</v>
      </c>
      <c r="I17" s="69"/>
    </row>
    <row r="18" s="56" customFormat="1" ht="39" customHeight="1" spans="1:9">
      <c r="A18" s="72" t="s">
        <v>25</v>
      </c>
      <c r="B18" s="70">
        <v>80.46</v>
      </c>
      <c r="C18" s="70">
        <v>76.72</v>
      </c>
      <c r="D18" s="70">
        <v>3.74</v>
      </c>
      <c r="E18" s="70">
        <v>80.46</v>
      </c>
      <c r="F18" s="70">
        <v>40</v>
      </c>
      <c r="G18" s="70">
        <v>40.46</v>
      </c>
      <c r="H18" s="70"/>
      <c r="I18" s="69"/>
    </row>
    <row r="19" s="54" customFormat="1" ht="39" customHeight="1" spans="1:9">
      <c r="A19" s="67" t="s">
        <v>26</v>
      </c>
      <c r="B19" s="68">
        <f>B20</f>
        <v>275.67</v>
      </c>
      <c r="C19" s="68">
        <f t="shared" ref="C19:H19" si="3">C20</f>
        <v>262.85</v>
      </c>
      <c r="D19" s="68">
        <f t="shared" si="3"/>
        <v>12.82</v>
      </c>
      <c r="E19" s="68">
        <f t="shared" si="3"/>
        <v>275.67</v>
      </c>
      <c r="F19" s="68">
        <f t="shared" si="3"/>
        <v>120</v>
      </c>
      <c r="G19" s="68">
        <f t="shared" si="3"/>
        <v>153.87</v>
      </c>
      <c r="H19" s="68">
        <f t="shared" si="3"/>
        <v>1.8</v>
      </c>
      <c r="I19" s="75"/>
    </row>
    <row r="20" s="56" customFormat="1" ht="39" customHeight="1" spans="1:9">
      <c r="A20" s="72" t="s">
        <v>27</v>
      </c>
      <c r="B20" s="70">
        <v>275.67</v>
      </c>
      <c r="C20" s="70">
        <v>262.85</v>
      </c>
      <c r="D20" s="70">
        <v>12.82</v>
      </c>
      <c r="E20" s="70">
        <v>275.67</v>
      </c>
      <c r="F20" s="70">
        <v>120</v>
      </c>
      <c r="G20" s="70">
        <v>153.87</v>
      </c>
      <c r="H20" s="70">
        <v>1.8</v>
      </c>
      <c r="I20" s="69"/>
    </row>
  </sheetData>
  <mergeCells count="7">
    <mergeCell ref="A2:I2"/>
    <mergeCell ref="E3:I3"/>
    <mergeCell ref="E4:H4"/>
    <mergeCell ref="A4:A5"/>
    <mergeCell ref="B4:B5"/>
    <mergeCell ref="C4:C5"/>
    <mergeCell ref="D4:D5"/>
  </mergeCells>
  <pageMargins left="0.751388888888889" right="0.751388888888889" top="1" bottom="1" header="0.5" footer="0.5"/>
  <pageSetup paperSize="9" scale="74" firstPageNumber="3" fitToHeight="0" orientation="portrait" useFirstPageNumber="1" horizontalDpi="600"/>
  <headerFooter>
    <oddFooter>&amp;R—&amp;P—</oddFooter>
    <evenFooter>&amp;R&amp;14—&amp;P—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workbookViewId="0">
      <selection activeCell="H14" sqref="H14"/>
    </sheetView>
  </sheetViews>
  <sheetFormatPr defaultColWidth="9" defaultRowHeight="13.5" outlineLevelCol="7"/>
  <cols>
    <col min="1" max="1" width="16.7583333333333" style="1" customWidth="1"/>
    <col min="2" max="2" width="18.7583333333333" style="1" customWidth="1"/>
    <col min="3" max="3" width="16.5" style="1" customWidth="1"/>
    <col min="4" max="4" width="23.8833333333333" style="1" customWidth="1"/>
    <col min="5" max="5" width="25.0916666666667" style="1" customWidth="1"/>
    <col min="6" max="6" width="9" style="1"/>
    <col min="7" max="7" width="36.7583333333333" style="1" customWidth="1"/>
    <col min="8" max="8" width="11.5" style="1" customWidth="1"/>
    <col min="9" max="16384" width="9" style="1"/>
  </cols>
  <sheetData>
    <row r="1" s="1" customFormat="1" ht="35.25" customHeight="1" spans="1:5">
      <c r="A1" s="21" t="s">
        <v>28</v>
      </c>
      <c r="B1" s="22"/>
      <c r="C1" s="22"/>
      <c r="D1" s="22"/>
      <c r="E1" s="23"/>
    </row>
    <row r="2" s="1" customFormat="1" ht="69" customHeight="1" spans="1:5">
      <c r="A2" s="24" t="s">
        <v>29</v>
      </c>
      <c r="B2" s="24"/>
      <c r="C2" s="24"/>
      <c r="D2" s="24"/>
      <c r="E2" s="24"/>
    </row>
    <row r="3" s="1" customFormat="1" ht="20.1" customHeight="1" spans="1:5">
      <c r="A3" s="25" t="s">
        <v>30</v>
      </c>
      <c r="B3" s="25" t="s">
        <v>31</v>
      </c>
      <c r="C3" s="25"/>
      <c r="D3" s="25"/>
      <c r="E3" s="25"/>
    </row>
    <row r="4" s="1" customFormat="1" ht="20.1" customHeight="1" spans="1:5">
      <c r="A4" s="25" t="s">
        <v>32</v>
      </c>
      <c r="B4" s="26" t="s">
        <v>33</v>
      </c>
      <c r="C4" s="26"/>
      <c r="D4" s="26"/>
      <c r="E4" s="26"/>
    </row>
    <row r="5" s="1" customFormat="1" ht="20.1" customHeight="1" spans="1:5">
      <c r="A5" s="25" t="s">
        <v>34</v>
      </c>
      <c r="B5" s="27" t="s">
        <v>35</v>
      </c>
      <c r="C5" s="27"/>
      <c r="D5" s="27"/>
      <c r="E5" s="27"/>
    </row>
    <row r="6" s="1" customFormat="1" ht="20.1" customHeight="1" spans="1:5">
      <c r="A6" s="25"/>
      <c r="B6" s="27" t="s">
        <v>36</v>
      </c>
      <c r="C6" s="27"/>
      <c r="D6" s="27"/>
      <c r="E6" s="27"/>
    </row>
    <row r="7" s="1" customFormat="1" ht="20.1" customHeight="1" spans="1:5">
      <c r="A7" s="28" t="s">
        <v>37</v>
      </c>
      <c r="B7" s="29" t="s">
        <v>38</v>
      </c>
      <c r="C7" s="29"/>
      <c r="D7" s="30" t="s">
        <v>39</v>
      </c>
      <c r="E7" s="30"/>
    </row>
    <row r="8" s="1" customFormat="1" ht="20.1" customHeight="1" spans="1:5">
      <c r="A8" s="28"/>
      <c r="B8" s="31" t="s">
        <v>13</v>
      </c>
      <c r="C8" s="31"/>
      <c r="D8" s="30"/>
      <c r="E8" s="30">
        <v>932.46</v>
      </c>
    </row>
    <row r="9" s="1" customFormat="1" ht="20.1" customHeight="1" spans="1:5">
      <c r="A9" s="28"/>
      <c r="B9" s="32" t="s">
        <v>40</v>
      </c>
      <c r="C9" s="32"/>
      <c r="D9" s="27" t="s">
        <v>41</v>
      </c>
      <c r="E9" s="30">
        <v>932.46</v>
      </c>
    </row>
    <row r="10" s="1" customFormat="1" ht="20.1" customHeight="1" spans="1:5">
      <c r="A10" s="28"/>
      <c r="B10" s="32"/>
      <c r="C10" s="32"/>
      <c r="D10" s="27" t="s">
        <v>42</v>
      </c>
      <c r="E10" s="30"/>
    </row>
    <row r="11" s="1" customFormat="1" ht="20.1" customHeight="1" spans="1:5">
      <c r="A11" s="28"/>
      <c r="B11" s="32" t="s">
        <v>43</v>
      </c>
      <c r="C11" s="32"/>
      <c r="D11" s="30"/>
      <c r="E11" s="30"/>
    </row>
    <row r="12" s="1" customFormat="1" ht="20.1" customHeight="1" spans="1:5">
      <c r="A12" s="28"/>
      <c r="B12" s="32" t="s">
        <v>44</v>
      </c>
      <c r="C12" s="32"/>
      <c r="D12" s="30"/>
      <c r="E12" s="30"/>
    </row>
    <row r="13" s="1" customFormat="1" ht="43.5" customHeight="1" spans="1:6">
      <c r="A13" s="25" t="s">
        <v>45</v>
      </c>
      <c r="B13" s="27" t="s">
        <v>46</v>
      </c>
      <c r="C13" s="27"/>
      <c r="D13" s="27"/>
      <c r="E13" s="27"/>
      <c r="F13" s="33"/>
    </row>
    <row r="14" s="1" customFormat="1" ht="33.75" customHeight="1" spans="1:6">
      <c r="A14" s="34" t="s">
        <v>47</v>
      </c>
      <c r="B14" s="30" t="s">
        <v>48</v>
      </c>
      <c r="C14" s="30" t="s">
        <v>49</v>
      </c>
      <c r="D14" s="30" t="s">
        <v>50</v>
      </c>
      <c r="E14" s="30" t="s">
        <v>51</v>
      </c>
      <c r="F14" s="33"/>
    </row>
    <row r="15" s="1" customFormat="1" ht="40" customHeight="1" spans="1:6">
      <c r="A15" s="25"/>
      <c r="B15" s="35" t="s">
        <v>52</v>
      </c>
      <c r="C15" s="36" t="s">
        <v>53</v>
      </c>
      <c r="D15" s="37" t="s">
        <v>54</v>
      </c>
      <c r="E15" s="37" t="s">
        <v>55</v>
      </c>
      <c r="F15" s="38"/>
    </row>
    <row r="16" s="1" customFormat="1" ht="30.75" customHeight="1" spans="1:6">
      <c r="A16" s="25"/>
      <c r="B16" s="39"/>
      <c r="C16" s="40"/>
      <c r="D16" s="37" t="s">
        <v>56</v>
      </c>
      <c r="E16" s="37" t="s">
        <v>55</v>
      </c>
      <c r="F16" s="38"/>
    </row>
    <row r="17" s="1" customFormat="1" ht="30.75" customHeight="1" spans="1:8">
      <c r="A17" s="25"/>
      <c r="B17" s="39"/>
      <c r="C17" s="40"/>
      <c r="D17" s="37" t="s">
        <v>57</v>
      </c>
      <c r="E17" s="41" t="s">
        <v>58</v>
      </c>
      <c r="F17" s="33"/>
      <c r="G17" s="42"/>
      <c r="H17" s="43"/>
    </row>
    <row r="18" s="1" customFormat="1" ht="30.75" customHeight="1" spans="1:6">
      <c r="A18" s="25"/>
      <c r="B18" s="39"/>
      <c r="C18" s="44"/>
      <c r="D18" s="37" t="s">
        <v>59</v>
      </c>
      <c r="E18" s="45" t="s">
        <v>60</v>
      </c>
      <c r="F18" s="33"/>
    </row>
    <row r="19" s="1" customFormat="1" ht="30.75" customHeight="1" spans="1:6">
      <c r="A19" s="25"/>
      <c r="B19" s="39"/>
      <c r="C19" s="37" t="s">
        <v>61</v>
      </c>
      <c r="D19" s="37" t="s">
        <v>62</v>
      </c>
      <c r="E19" s="45" t="s">
        <v>63</v>
      </c>
      <c r="F19" s="38"/>
    </row>
    <row r="20" s="1" customFormat="1" ht="30.75" customHeight="1" spans="1:6">
      <c r="A20" s="25"/>
      <c r="B20" s="39"/>
      <c r="C20" s="37" t="s">
        <v>64</v>
      </c>
      <c r="D20" s="37" t="s">
        <v>65</v>
      </c>
      <c r="E20" s="46" t="s">
        <v>66</v>
      </c>
      <c r="F20" s="38"/>
    </row>
    <row r="21" s="1" customFormat="1" ht="30.75" customHeight="1" spans="1:5">
      <c r="A21" s="25"/>
      <c r="B21" s="47"/>
      <c r="C21" s="37" t="s">
        <v>67</v>
      </c>
      <c r="D21" s="37" t="s">
        <v>68</v>
      </c>
      <c r="E21" s="45" t="s">
        <v>69</v>
      </c>
    </row>
    <row r="22" s="1" customFormat="1" ht="30.75" customHeight="1" spans="1:5">
      <c r="A22" s="25"/>
      <c r="B22" s="35" t="s">
        <v>70</v>
      </c>
      <c r="C22" s="48" t="s">
        <v>71</v>
      </c>
      <c r="D22" s="37" t="s">
        <v>72</v>
      </c>
      <c r="E22" s="26" t="s">
        <v>55</v>
      </c>
    </row>
    <row r="23" s="1" customFormat="1" ht="30.75" customHeight="1" spans="1:5">
      <c r="A23" s="25"/>
      <c r="B23" s="39"/>
      <c r="C23" s="49"/>
      <c r="D23" s="37" t="s">
        <v>73</v>
      </c>
      <c r="E23" s="26" t="s">
        <v>63</v>
      </c>
    </row>
    <row r="24" s="1" customFormat="1" ht="30.75" customHeight="1" spans="1:5">
      <c r="A24" s="25"/>
      <c r="B24" s="39"/>
      <c r="C24" s="48" t="s">
        <v>74</v>
      </c>
      <c r="D24" s="37" t="s">
        <v>75</v>
      </c>
      <c r="E24" s="26" t="s">
        <v>63</v>
      </c>
    </row>
    <row r="25" s="1" customFormat="1" ht="30.75" customHeight="1" spans="1:5">
      <c r="A25" s="25"/>
      <c r="B25" s="47"/>
      <c r="C25" s="50"/>
      <c r="D25" s="37" t="s">
        <v>76</v>
      </c>
      <c r="E25" s="26" t="s">
        <v>55</v>
      </c>
    </row>
    <row r="26" s="1" customFormat="1" ht="30.75" customHeight="1" spans="1:5">
      <c r="A26" s="25"/>
      <c r="B26" s="39" t="s">
        <v>77</v>
      </c>
      <c r="C26" s="49" t="s">
        <v>78</v>
      </c>
      <c r="D26" s="26" t="s">
        <v>79</v>
      </c>
      <c r="E26" s="26" t="s">
        <v>63</v>
      </c>
    </row>
    <row r="27" s="1" customFormat="1" ht="30.75" customHeight="1" spans="1:5">
      <c r="A27" s="25"/>
      <c r="B27" s="51"/>
      <c r="C27" s="50"/>
      <c r="D27" s="25" t="s">
        <v>80</v>
      </c>
      <c r="E27" s="25" t="s">
        <v>63</v>
      </c>
    </row>
  </sheetData>
  <mergeCells count="22">
    <mergeCell ref="A2:E2"/>
    <mergeCell ref="B3:E3"/>
    <mergeCell ref="B4:E4"/>
    <mergeCell ref="B5:E5"/>
    <mergeCell ref="B6:E6"/>
    <mergeCell ref="B7:C7"/>
    <mergeCell ref="D7:E7"/>
    <mergeCell ref="B8:C8"/>
    <mergeCell ref="B11:C11"/>
    <mergeCell ref="B12:C12"/>
    <mergeCell ref="B13:E13"/>
    <mergeCell ref="A5:A6"/>
    <mergeCell ref="A7:A12"/>
    <mergeCell ref="A14:A27"/>
    <mergeCell ref="B15:B21"/>
    <mergeCell ref="B22:B25"/>
    <mergeCell ref="B26:B27"/>
    <mergeCell ref="C15:C18"/>
    <mergeCell ref="C22:C23"/>
    <mergeCell ref="C24:C25"/>
    <mergeCell ref="C26:C27"/>
    <mergeCell ref="B9:C10"/>
  </mergeCells>
  <pageMargins left="0.700694444444445" right="0.700694444444445" top="0.751388888888889" bottom="0.751388888888889" header="0.298611111111111" footer="0.511805555555556"/>
  <pageSetup paperSize="9" scale="88" firstPageNumber="4" orientation="portrait" useFirstPageNumber="1" horizontalDpi="600"/>
  <headerFooter>
    <oddFooter>&amp;L—&amp;P—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48571"/>
  <sheetViews>
    <sheetView tabSelected="1" zoomScale="90" zoomScaleNormal="90" workbookViewId="0">
      <selection activeCell="I14" sqref="I14"/>
    </sheetView>
  </sheetViews>
  <sheetFormatPr defaultColWidth="9" defaultRowHeight="13.5"/>
  <cols>
    <col min="1" max="1" width="5.275" style="2" customWidth="1"/>
    <col min="2" max="2" width="15.5583333333333" style="3" customWidth="1"/>
    <col min="3" max="4" width="15.625" style="1" customWidth="1"/>
    <col min="5" max="5" width="10.1333333333333" style="2" customWidth="1"/>
    <col min="6" max="6" width="11.8" style="2" customWidth="1"/>
    <col min="7" max="7" width="15.625" style="1" customWidth="1"/>
    <col min="8" max="8" width="15.625" style="2" customWidth="1"/>
    <col min="9" max="9" width="10.55" style="1" customWidth="1"/>
    <col min="10" max="15" width="15.625" style="1" customWidth="1"/>
    <col min="16" max="16384" width="9" style="1"/>
  </cols>
  <sheetData>
    <row r="1" s="1" customFormat="1" ht="31" customHeight="1" spans="1:8">
      <c r="A1" s="4" t="s">
        <v>81</v>
      </c>
      <c r="B1" s="4"/>
      <c r="C1" s="5"/>
      <c r="E1" s="2"/>
      <c r="F1" s="2"/>
      <c r="H1" s="2"/>
    </row>
    <row r="2" s="1" customFormat="1" ht="31.5" spans="1:15">
      <c r="A2" s="6" t="s">
        <v>82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31" customHeight="1" spans="1:15">
      <c r="A3" s="7" t="s">
        <v>83</v>
      </c>
      <c r="B3" s="8" t="s">
        <v>84</v>
      </c>
      <c r="C3" s="9" t="s">
        <v>52</v>
      </c>
      <c r="D3" s="9"/>
      <c r="E3" s="9"/>
      <c r="F3" s="9"/>
      <c r="G3" s="9"/>
      <c r="H3" s="9"/>
      <c r="I3" s="11"/>
      <c r="J3" s="10" t="s">
        <v>70</v>
      </c>
      <c r="K3" s="10"/>
      <c r="L3" s="10"/>
      <c r="M3" s="10"/>
      <c r="N3" s="19" t="s">
        <v>77</v>
      </c>
      <c r="O3" s="19"/>
    </row>
    <row r="4" s="1" customFormat="1" ht="32" customHeight="1" spans="1:15">
      <c r="A4" s="7"/>
      <c r="B4" s="8"/>
      <c r="C4" s="9" t="s">
        <v>53</v>
      </c>
      <c r="D4" s="9"/>
      <c r="E4" s="9"/>
      <c r="F4" s="9"/>
      <c r="G4" s="10" t="s">
        <v>61</v>
      </c>
      <c r="H4" s="10" t="s">
        <v>64</v>
      </c>
      <c r="I4" s="10" t="s">
        <v>67</v>
      </c>
      <c r="J4" s="10" t="s">
        <v>71</v>
      </c>
      <c r="K4" s="10"/>
      <c r="L4" s="19" t="s">
        <v>74</v>
      </c>
      <c r="M4" s="19"/>
      <c r="N4" s="19" t="s">
        <v>85</v>
      </c>
      <c r="O4" s="19"/>
    </row>
    <row r="5" s="1" customFormat="1" ht="94" customHeight="1" spans="1:15">
      <c r="A5" s="7"/>
      <c r="B5" s="8"/>
      <c r="C5" s="11" t="s">
        <v>86</v>
      </c>
      <c r="D5" s="10" t="s">
        <v>56</v>
      </c>
      <c r="E5" s="10" t="s">
        <v>57</v>
      </c>
      <c r="F5" s="12" t="s">
        <v>59</v>
      </c>
      <c r="G5" s="12" t="s">
        <v>62</v>
      </c>
      <c r="H5" s="12" t="s">
        <v>65</v>
      </c>
      <c r="I5" s="12" t="s">
        <v>68</v>
      </c>
      <c r="J5" s="12" t="s">
        <v>87</v>
      </c>
      <c r="K5" s="12" t="s">
        <v>73</v>
      </c>
      <c r="L5" s="12" t="s">
        <v>75</v>
      </c>
      <c r="M5" s="12" t="s">
        <v>76</v>
      </c>
      <c r="N5" s="10" t="s">
        <v>79</v>
      </c>
      <c r="O5" s="10" t="s">
        <v>80</v>
      </c>
    </row>
    <row r="6" s="1" customFormat="1" ht="37" customHeight="1" spans="1:15">
      <c r="A6" s="13">
        <v>1</v>
      </c>
      <c r="B6" s="14" t="s">
        <v>13</v>
      </c>
      <c r="C6" s="15"/>
      <c r="D6" s="15"/>
      <c r="E6" s="16"/>
      <c r="F6" s="16"/>
      <c r="G6" s="15"/>
      <c r="H6" s="17"/>
      <c r="I6" s="20">
        <v>932.46</v>
      </c>
      <c r="J6" s="15"/>
      <c r="K6" s="15"/>
      <c r="L6" s="15"/>
      <c r="M6" s="15"/>
      <c r="N6" s="15"/>
      <c r="O6" s="15"/>
    </row>
    <row r="7" s="1" customFormat="1" ht="37" customHeight="1" spans="1:15">
      <c r="A7" s="13">
        <v>2</v>
      </c>
      <c r="B7" s="14" t="s">
        <v>14</v>
      </c>
      <c r="C7" s="15" t="s">
        <v>88</v>
      </c>
      <c r="D7" s="15" t="s">
        <v>88</v>
      </c>
      <c r="E7" s="16" t="s">
        <v>58</v>
      </c>
      <c r="F7" s="16" t="s">
        <v>60</v>
      </c>
      <c r="G7" s="15" t="s">
        <v>63</v>
      </c>
      <c r="H7" s="17">
        <v>46022</v>
      </c>
      <c r="I7" s="20">
        <v>421.75</v>
      </c>
      <c r="J7" s="15" t="s">
        <v>88</v>
      </c>
      <c r="K7" s="15" t="s">
        <v>89</v>
      </c>
      <c r="L7" s="15" t="s">
        <v>89</v>
      </c>
      <c r="M7" s="15" t="s">
        <v>88</v>
      </c>
      <c r="N7" s="15" t="s">
        <v>89</v>
      </c>
      <c r="O7" s="15" t="s">
        <v>89</v>
      </c>
    </row>
    <row r="8" s="1" customFormat="1" ht="37" customHeight="1" spans="1:15">
      <c r="A8" s="13">
        <v>3</v>
      </c>
      <c r="B8" s="14" t="s">
        <v>23</v>
      </c>
      <c r="C8" s="15"/>
      <c r="D8" s="15"/>
      <c r="E8" s="16"/>
      <c r="F8" s="16"/>
      <c r="G8" s="15"/>
      <c r="H8" s="17"/>
      <c r="I8" s="20">
        <v>235.04</v>
      </c>
      <c r="J8" s="15"/>
      <c r="K8" s="15"/>
      <c r="L8" s="15"/>
      <c r="M8" s="15"/>
      <c r="N8" s="15"/>
      <c r="O8" s="15"/>
    </row>
    <row r="9" s="1" customFormat="1" ht="37" customHeight="1" spans="1:15">
      <c r="A9" s="13">
        <v>4</v>
      </c>
      <c r="B9" s="18" t="s">
        <v>24</v>
      </c>
      <c r="C9" s="15" t="s">
        <v>88</v>
      </c>
      <c r="D9" s="15" t="s">
        <v>88</v>
      </c>
      <c r="E9" s="16" t="s">
        <v>58</v>
      </c>
      <c r="F9" s="16" t="s">
        <v>60</v>
      </c>
      <c r="G9" s="15" t="s">
        <v>63</v>
      </c>
      <c r="H9" s="17">
        <v>46022</v>
      </c>
      <c r="I9" s="16">
        <v>154.58</v>
      </c>
      <c r="J9" s="15" t="s">
        <v>88</v>
      </c>
      <c r="K9" s="15" t="s">
        <v>89</v>
      </c>
      <c r="L9" s="15" t="s">
        <v>89</v>
      </c>
      <c r="M9" s="15" t="s">
        <v>88</v>
      </c>
      <c r="N9" s="15" t="s">
        <v>89</v>
      </c>
      <c r="O9" s="15" t="s">
        <v>89</v>
      </c>
    </row>
    <row r="10" s="1" customFormat="1" ht="37" customHeight="1" spans="1:15">
      <c r="A10" s="13">
        <v>5</v>
      </c>
      <c r="B10" s="18" t="s">
        <v>25</v>
      </c>
      <c r="C10" s="15" t="s">
        <v>88</v>
      </c>
      <c r="D10" s="15" t="s">
        <v>88</v>
      </c>
      <c r="E10" s="16" t="s">
        <v>58</v>
      </c>
      <c r="F10" s="16" t="s">
        <v>60</v>
      </c>
      <c r="G10" s="15" t="s">
        <v>63</v>
      </c>
      <c r="H10" s="17">
        <v>46022</v>
      </c>
      <c r="I10" s="16">
        <v>80.46</v>
      </c>
      <c r="J10" s="15" t="s">
        <v>88</v>
      </c>
      <c r="K10" s="15" t="s">
        <v>89</v>
      </c>
      <c r="L10" s="15" t="s">
        <v>89</v>
      </c>
      <c r="M10" s="15" t="s">
        <v>88</v>
      </c>
      <c r="N10" s="15" t="s">
        <v>89</v>
      </c>
      <c r="O10" s="15" t="s">
        <v>89</v>
      </c>
    </row>
    <row r="11" s="1" customFormat="1" ht="37" customHeight="1" spans="1:15">
      <c r="A11" s="13">
        <v>6</v>
      </c>
      <c r="B11" s="14" t="s">
        <v>26</v>
      </c>
      <c r="C11" s="15"/>
      <c r="D11" s="15"/>
      <c r="E11" s="16"/>
      <c r="F11" s="16"/>
      <c r="G11" s="15"/>
      <c r="H11" s="17"/>
      <c r="I11" s="20">
        <v>275.67</v>
      </c>
      <c r="J11" s="15"/>
      <c r="K11" s="15"/>
      <c r="L11" s="15"/>
      <c r="M11" s="15"/>
      <c r="N11" s="15"/>
      <c r="O11" s="15"/>
    </row>
    <row r="12" s="1" customFormat="1" ht="37" customHeight="1" spans="1:15">
      <c r="A12" s="13">
        <v>7</v>
      </c>
      <c r="B12" s="18" t="s">
        <v>27</v>
      </c>
      <c r="C12" s="15" t="s">
        <v>88</v>
      </c>
      <c r="D12" s="15" t="s">
        <v>88</v>
      </c>
      <c r="E12" s="16" t="s">
        <v>58</v>
      </c>
      <c r="F12" s="16" t="s">
        <v>60</v>
      </c>
      <c r="G12" s="15" t="s">
        <v>63</v>
      </c>
      <c r="H12" s="17">
        <v>46022</v>
      </c>
      <c r="I12" s="16">
        <v>275.67</v>
      </c>
      <c r="J12" s="15" t="s">
        <v>88</v>
      </c>
      <c r="K12" s="15" t="s">
        <v>89</v>
      </c>
      <c r="L12" s="15" t="s">
        <v>89</v>
      </c>
      <c r="M12" s="15" t="s">
        <v>88</v>
      </c>
      <c r="N12" s="15" t="s">
        <v>89</v>
      </c>
      <c r="O12" s="15" t="s">
        <v>89</v>
      </c>
    </row>
    <row r="13" s="1" customFormat="1" spans="1:8">
      <c r="A13" s="2"/>
      <c r="B13" s="3"/>
      <c r="E13" s="2"/>
      <c r="F13" s="2"/>
      <c r="H13" s="2"/>
    </row>
    <row r="14" s="1" customFormat="1" spans="1:8">
      <c r="A14" s="2"/>
      <c r="B14" s="3"/>
      <c r="E14" s="2"/>
      <c r="F14" s="2"/>
      <c r="H14" s="2"/>
    </row>
    <row r="15" s="1" customFormat="1" spans="1:8">
      <c r="A15" s="2"/>
      <c r="B15" s="3"/>
      <c r="E15" s="2"/>
      <c r="F15" s="2"/>
      <c r="H15" s="2"/>
    </row>
    <row r="16" s="1" customFormat="1" spans="1:8">
      <c r="A16" s="2"/>
      <c r="B16" s="3"/>
      <c r="E16" s="2"/>
      <c r="F16" s="2"/>
      <c r="H16" s="2"/>
    </row>
    <row r="17" s="1" customFormat="1" spans="1:8">
      <c r="A17" s="2"/>
      <c r="B17" s="3"/>
      <c r="E17" s="2"/>
      <c r="F17" s="2"/>
      <c r="H17" s="2"/>
    </row>
    <row r="18" s="1" customFormat="1" spans="1:8">
      <c r="A18" s="2"/>
      <c r="B18" s="3"/>
      <c r="E18" s="2"/>
      <c r="F18" s="2"/>
      <c r="H18" s="2"/>
    </row>
    <row r="19" s="1" customFormat="1" spans="1:8">
      <c r="A19" s="2"/>
      <c r="B19" s="3"/>
      <c r="E19" s="2"/>
      <c r="F19" s="2"/>
      <c r="H19" s="2"/>
    </row>
    <row r="20" s="1" customFormat="1" spans="1:8">
      <c r="A20" s="2"/>
      <c r="B20" s="3"/>
      <c r="E20" s="2"/>
      <c r="F20" s="2"/>
      <c r="H20" s="2"/>
    </row>
    <row r="21" s="1" customFormat="1" spans="1:8">
      <c r="A21" s="2"/>
      <c r="B21" s="3"/>
      <c r="E21" s="2"/>
      <c r="F21" s="2"/>
      <c r="H21" s="2"/>
    </row>
    <row r="22" s="1" customFormat="1" spans="1:8">
      <c r="A22" s="2"/>
      <c r="B22" s="3"/>
      <c r="E22" s="2"/>
      <c r="F22" s="2"/>
      <c r="H22" s="2"/>
    </row>
    <row r="23" s="1" customFormat="1" spans="1:8">
      <c r="A23" s="2"/>
      <c r="B23" s="3"/>
      <c r="E23" s="2"/>
      <c r="F23" s="2"/>
      <c r="H23" s="2"/>
    </row>
    <row r="24" s="1" customFormat="1" spans="1:8">
      <c r="A24" s="2"/>
      <c r="B24" s="3"/>
      <c r="E24" s="2"/>
      <c r="F24" s="2"/>
      <c r="H24" s="2"/>
    </row>
    <row r="25" s="1" customFormat="1" spans="1:8">
      <c r="A25" s="2"/>
      <c r="B25" s="3"/>
      <c r="E25" s="2"/>
      <c r="F25" s="2"/>
      <c r="H25" s="2"/>
    </row>
    <row r="26" s="1" customFormat="1" spans="1:8">
      <c r="A26" s="2"/>
      <c r="B26" s="3"/>
      <c r="E26" s="2"/>
      <c r="F26" s="2"/>
      <c r="H26" s="2"/>
    </row>
    <row r="27" s="1" customFormat="1" spans="1:8">
      <c r="A27" s="2"/>
      <c r="B27" s="3"/>
      <c r="E27" s="2"/>
      <c r="F27" s="2"/>
      <c r="H27" s="2"/>
    </row>
    <row r="28" s="1" customFormat="1" spans="1:8">
      <c r="A28" s="2"/>
      <c r="B28" s="3"/>
      <c r="E28" s="2"/>
      <c r="F28" s="2"/>
      <c r="H28" s="2"/>
    </row>
    <row r="29" s="1" customFormat="1" spans="1:8">
      <c r="A29" s="2"/>
      <c r="B29" s="3"/>
      <c r="E29" s="2"/>
      <c r="F29" s="2"/>
      <c r="H29" s="2"/>
    </row>
    <row r="30" s="1" customFormat="1" spans="1:8">
      <c r="A30" s="2"/>
      <c r="B30" s="3"/>
      <c r="E30" s="2"/>
      <c r="F30" s="2"/>
      <c r="H30" s="2"/>
    </row>
    <row r="31" s="1" customFormat="1" spans="1:8">
      <c r="A31" s="2"/>
      <c r="B31" s="3"/>
      <c r="E31" s="2"/>
      <c r="F31" s="2"/>
      <c r="H31" s="2"/>
    </row>
    <row r="32" s="1" customFormat="1" spans="1:8">
      <c r="A32" s="2"/>
      <c r="B32" s="3"/>
      <c r="E32" s="2"/>
      <c r="F32" s="2"/>
      <c r="H32" s="2"/>
    </row>
    <row r="33" s="1" customFormat="1" spans="1:8">
      <c r="A33" s="2"/>
      <c r="B33" s="3"/>
      <c r="E33" s="2"/>
      <c r="F33" s="2"/>
      <c r="H33" s="2"/>
    </row>
    <row r="34" s="1" customFormat="1" spans="1:8">
      <c r="A34" s="2"/>
      <c r="B34" s="3"/>
      <c r="E34" s="2"/>
      <c r="F34" s="2"/>
      <c r="H34" s="2"/>
    </row>
    <row r="35" s="1" customFormat="1" spans="1:8">
      <c r="A35" s="2"/>
      <c r="B35" s="3"/>
      <c r="E35" s="2"/>
      <c r="F35" s="2"/>
      <c r="H35" s="2"/>
    </row>
    <row r="36" s="1" customFormat="1" spans="1:8">
      <c r="A36" s="2"/>
      <c r="B36" s="3"/>
      <c r="E36" s="2"/>
      <c r="F36" s="2"/>
      <c r="H36" s="2"/>
    </row>
    <row r="37" s="1" customFormat="1" spans="1:8">
      <c r="A37" s="2"/>
      <c r="B37" s="3"/>
      <c r="E37" s="2"/>
      <c r="F37" s="2"/>
      <c r="H37" s="2"/>
    </row>
    <row r="38" s="1" customFormat="1" spans="1:8">
      <c r="A38" s="2"/>
      <c r="B38" s="3"/>
      <c r="E38" s="2"/>
      <c r="F38" s="2"/>
      <c r="H38" s="2"/>
    </row>
    <row r="39" s="1" customFormat="1" spans="1:8">
      <c r="A39" s="2"/>
      <c r="B39" s="3"/>
      <c r="E39" s="2"/>
      <c r="F39" s="2"/>
      <c r="H39" s="2"/>
    </row>
    <row r="40" s="1" customFormat="1" spans="1:8">
      <c r="A40" s="2"/>
      <c r="B40" s="3"/>
      <c r="E40" s="2"/>
      <c r="F40" s="2"/>
      <c r="H40" s="2"/>
    </row>
    <row r="41" s="1" customFormat="1" spans="1:8">
      <c r="A41" s="2"/>
      <c r="B41" s="3"/>
      <c r="E41" s="2"/>
      <c r="F41" s="2"/>
      <c r="H41" s="2"/>
    </row>
    <row r="42" s="1" customFormat="1" spans="1:8">
      <c r="A42" s="2"/>
      <c r="B42" s="3"/>
      <c r="E42" s="2"/>
      <c r="F42" s="2"/>
      <c r="H42" s="2"/>
    </row>
    <row r="43" s="1" customFormat="1" spans="1:8">
      <c r="A43" s="2"/>
      <c r="B43" s="3"/>
      <c r="E43" s="2"/>
      <c r="F43" s="2"/>
      <c r="H43" s="2"/>
    </row>
    <row r="44" s="1" customFormat="1" spans="1:8">
      <c r="A44" s="2"/>
      <c r="B44" s="3"/>
      <c r="E44" s="2"/>
      <c r="F44" s="2"/>
      <c r="H44" s="2"/>
    </row>
    <row r="45" s="1" customFormat="1" spans="1:8">
      <c r="A45" s="2"/>
      <c r="B45" s="3"/>
      <c r="E45" s="2"/>
      <c r="F45" s="2"/>
      <c r="H45" s="2"/>
    </row>
    <row r="46" s="1" customFormat="1" spans="1:8">
      <c r="A46" s="2"/>
      <c r="B46" s="3"/>
      <c r="E46" s="2"/>
      <c r="F46" s="2"/>
      <c r="H46" s="2"/>
    </row>
    <row r="47" s="1" customFormat="1" spans="1:8">
      <c r="A47" s="2"/>
      <c r="B47" s="3"/>
      <c r="E47" s="2"/>
      <c r="F47" s="2"/>
      <c r="H47" s="2"/>
    </row>
    <row r="48" s="1" customFormat="1" spans="1:8">
      <c r="A48" s="2"/>
      <c r="B48" s="3"/>
      <c r="E48" s="2"/>
      <c r="F48" s="2"/>
      <c r="H48" s="2"/>
    </row>
    <row r="49" s="1" customFormat="1" spans="1:8">
      <c r="A49" s="2"/>
      <c r="B49" s="3"/>
      <c r="E49" s="2"/>
      <c r="F49" s="2"/>
      <c r="H49" s="2"/>
    </row>
    <row r="50" s="1" customFormat="1" spans="1:8">
      <c r="A50" s="2"/>
      <c r="B50" s="3"/>
      <c r="E50" s="2"/>
      <c r="F50" s="2"/>
      <c r="H50" s="2"/>
    </row>
    <row r="51" s="1" customFormat="1" spans="1:8">
      <c r="A51" s="2"/>
      <c r="B51" s="3"/>
      <c r="E51" s="2"/>
      <c r="F51" s="2"/>
      <c r="H51" s="2"/>
    </row>
    <row r="52" s="1" customFormat="1" spans="1:8">
      <c r="A52" s="2"/>
      <c r="B52" s="3"/>
      <c r="E52" s="2"/>
      <c r="F52" s="2"/>
      <c r="H52" s="2"/>
    </row>
    <row r="53" s="1" customFormat="1" spans="1:8">
      <c r="A53" s="2"/>
      <c r="B53" s="3"/>
      <c r="E53" s="2"/>
      <c r="F53" s="2"/>
      <c r="H53" s="2"/>
    </row>
    <row r="54" s="1" customFormat="1" spans="1:8">
      <c r="A54" s="2"/>
      <c r="B54" s="3"/>
      <c r="E54" s="2"/>
      <c r="F54" s="2"/>
      <c r="H54" s="2"/>
    </row>
    <row r="55" s="1" customFormat="1" spans="1:8">
      <c r="A55" s="2"/>
      <c r="B55" s="3"/>
      <c r="E55" s="2"/>
      <c r="F55" s="2"/>
      <c r="H55" s="2"/>
    </row>
    <row r="56" s="1" customFormat="1" spans="1:8">
      <c r="A56" s="2"/>
      <c r="B56" s="3"/>
      <c r="E56" s="2"/>
      <c r="F56" s="2"/>
      <c r="H56" s="2"/>
    </row>
    <row r="57" s="1" customFormat="1" spans="1:8">
      <c r="A57" s="2"/>
      <c r="B57" s="3"/>
      <c r="E57" s="2"/>
      <c r="F57" s="2"/>
      <c r="H57" s="2"/>
    </row>
    <row r="58" s="1" customFormat="1" spans="1:8">
      <c r="A58" s="2"/>
      <c r="B58" s="3"/>
      <c r="E58" s="2"/>
      <c r="F58" s="2"/>
      <c r="H58" s="2"/>
    </row>
    <row r="59" s="1" customFormat="1" spans="1:8">
      <c r="A59" s="2"/>
      <c r="B59" s="3"/>
      <c r="E59" s="2"/>
      <c r="F59" s="2"/>
      <c r="H59" s="2"/>
    </row>
    <row r="60" s="1" customFormat="1" spans="1:8">
      <c r="A60" s="2"/>
      <c r="B60" s="3"/>
      <c r="E60" s="2"/>
      <c r="F60" s="2"/>
      <c r="H60" s="2"/>
    </row>
    <row r="61" s="1" customFormat="1" spans="1:8">
      <c r="A61" s="2"/>
      <c r="B61" s="3"/>
      <c r="E61" s="2"/>
      <c r="F61" s="2"/>
      <c r="H61" s="2"/>
    </row>
    <row r="62" s="1" customFormat="1" spans="1:8">
      <c r="A62" s="2"/>
      <c r="B62" s="3"/>
      <c r="E62" s="2"/>
      <c r="F62" s="2"/>
      <c r="H62" s="2"/>
    </row>
    <row r="63" s="1" customFormat="1" spans="1:8">
      <c r="A63" s="2"/>
      <c r="B63" s="3"/>
      <c r="E63" s="2"/>
      <c r="F63" s="2"/>
      <c r="H63" s="2"/>
    </row>
    <row r="64" s="1" customFormat="1" spans="1:8">
      <c r="A64" s="2"/>
      <c r="B64" s="3"/>
      <c r="E64" s="2"/>
      <c r="F64" s="2"/>
      <c r="H64" s="2"/>
    </row>
    <row r="65" s="1" customFormat="1" spans="1:8">
      <c r="A65" s="2"/>
      <c r="B65" s="3"/>
      <c r="E65" s="2"/>
      <c r="F65" s="2"/>
      <c r="H65" s="2"/>
    </row>
    <row r="66" s="1" customFormat="1" spans="1:8">
      <c r="A66" s="2"/>
      <c r="B66" s="3"/>
      <c r="E66" s="2"/>
      <c r="F66" s="2"/>
      <c r="H66" s="2"/>
    </row>
    <row r="67" s="1" customFormat="1" spans="1:8">
      <c r="A67" s="2"/>
      <c r="B67" s="3"/>
      <c r="E67" s="2"/>
      <c r="F67" s="2"/>
      <c r="H67" s="2"/>
    </row>
    <row r="68" s="1" customFormat="1" spans="1:8">
      <c r="A68" s="2"/>
      <c r="B68" s="3"/>
      <c r="E68" s="2"/>
      <c r="F68" s="2"/>
      <c r="H68" s="2"/>
    </row>
    <row r="69" s="1" customFormat="1" spans="1:8">
      <c r="A69" s="2"/>
      <c r="B69" s="3"/>
      <c r="E69" s="2"/>
      <c r="F69" s="2"/>
      <c r="H69" s="2"/>
    </row>
    <row r="70" s="1" customFormat="1" spans="1:8">
      <c r="A70" s="2"/>
      <c r="B70" s="3"/>
      <c r="E70" s="2"/>
      <c r="F70" s="2"/>
      <c r="H70" s="2"/>
    </row>
    <row r="71" s="1" customFormat="1" spans="1:8">
      <c r="A71" s="2"/>
      <c r="B71" s="3"/>
      <c r="E71" s="2"/>
      <c r="F71" s="2"/>
      <c r="H71" s="2"/>
    </row>
    <row r="72" s="1" customFormat="1" spans="1:8">
      <c r="A72" s="2"/>
      <c r="B72" s="3"/>
      <c r="E72" s="2"/>
      <c r="F72" s="2"/>
      <c r="H72" s="2"/>
    </row>
    <row r="73" s="1" customFormat="1" spans="1:8">
      <c r="A73" s="2"/>
      <c r="B73" s="3"/>
      <c r="E73" s="2"/>
      <c r="F73" s="2"/>
      <c r="H73" s="2"/>
    </row>
    <row r="74" s="1" customFormat="1" spans="1:8">
      <c r="A74" s="2"/>
      <c r="B74" s="3"/>
      <c r="E74" s="2"/>
      <c r="F74" s="2"/>
      <c r="H74" s="2"/>
    </row>
    <row r="75" s="1" customFormat="1" spans="1:8">
      <c r="A75" s="2"/>
      <c r="B75" s="3"/>
      <c r="E75" s="2"/>
      <c r="F75" s="2"/>
      <c r="H75" s="2"/>
    </row>
    <row r="76" s="1" customFormat="1" spans="1:8">
      <c r="A76" s="2"/>
      <c r="B76" s="3"/>
      <c r="E76" s="2"/>
      <c r="F76" s="2"/>
      <c r="H76" s="2"/>
    </row>
    <row r="77" s="1" customFormat="1" spans="1:8">
      <c r="A77" s="2"/>
      <c r="B77" s="3"/>
      <c r="E77" s="2"/>
      <c r="F77" s="2"/>
      <c r="H77" s="2"/>
    </row>
    <row r="78" s="1" customFormat="1" spans="1:8">
      <c r="A78" s="2"/>
      <c r="B78" s="3"/>
      <c r="E78" s="2"/>
      <c r="F78" s="2"/>
      <c r="H78" s="2"/>
    </row>
    <row r="79" s="1" customFormat="1" spans="1:8">
      <c r="A79" s="2"/>
      <c r="B79" s="3"/>
      <c r="E79" s="2"/>
      <c r="F79" s="2"/>
      <c r="H79" s="2"/>
    </row>
    <row r="80" s="1" customFormat="1" spans="1:8">
      <c r="A80" s="2"/>
      <c r="B80" s="3"/>
      <c r="E80" s="2"/>
      <c r="F80" s="2"/>
      <c r="H80" s="2"/>
    </row>
    <row r="81" s="1" customFormat="1" spans="1:8">
      <c r="A81" s="2"/>
      <c r="B81" s="3"/>
      <c r="E81" s="2"/>
      <c r="F81" s="2"/>
      <c r="H81" s="2"/>
    </row>
    <row r="82" s="1" customFormat="1" spans="1:8">
      <c r="A82" s="2"/>
      <c r="B82" s="3"/>
      <c r="E82" s="2"/>
      <c r="F82" s="2"/>
      <c r="H82" s="2"/>
    </row>
    <row r="83" s="1" customFormat="1" spans="1:8">
      <c r="A83" s="2"/>
      <c r="B83" s="3"/>
      <c r="E83" s="2"/>
      <c r="F83" s="2"/>
      <c r="H83" s="2"/>
    </row>
    <row r="84" s="1" customFormat="1" spans="1:8">
      <c r="A84" s="2"/>
      <c r="B84" s="3"/>
      <c r="E84" s="2"/>
      <c r="F84" s="2"/>
      <c r="H84" s="2"/>
    </row>
    <row r="85" s="1" customFormat="1" spans="1:8">
      <c r="A85" s="2"/>
      <c r="B85" s="3"/>
      <c r="E85" s="2"/>
      <c r="F85" s="2"/>
      <c r="H85" s="2"/>
    </row>
    <row r="86" s="1" customFormat="1" spans="1:8">
      <c r="A86" s="2"/>
      <c r="B86" s="3"/>
      <c r="E86" s="2"/>
      <c r="F86" s="2"/>
      <c r="H86" s="2"/>
    </row>
    <row r="87" s="1" customFormat="1" spans="1:8">
      <c r="A87" s="2"/>
      <c r="B87" s="3"/>
      <c r="E87" s="2"/>
      <c r="F87" s="2"/>
      <c r="H87" s="2"/>
    </row>
    <row r="88" s="1" customFormat="1" spans="1:8">
      <c r="A88" s="2"/>
      <c r="B88" s="3"/>
      <c r="E88" s="2"/>
      <c r="F88" s="2"/>
      <c r="H88" s="2"/>
    </row>
    <row r="89" s="1" customFormat="1" spans="1:8">
      <c r="A89" s="2"/>
      <c r="B89" s="3"/>
      <c r="E89" s="2"/>
      <c r="F89" s="2"/>
      <c r="H89" s="2"/>
    </row>
    <row r="90" s="1" customFormat="1" spans="1:8">
      <c r="A90" s="2"/>
      <c r="B90" s="3"/>
      <c r="E90" s="2"/>
      <c r="F90" s="2"/>
      <c r="H90" s="2"/>
    </row>
    <row r="91" s="1" customFormat="1" spans="1:8">
      <c r="A91" s="2"/>
      <c r="B91" s="3"/>
      <c r="E91" s="2"/>
      <c r="F91" s="2"/>
      <c r="H91" s="2"/>
    </row>
    <row r="92" s="1" customFormat="1" spans="1:8">
      <c r="A92" s="2"/>
      <c r="B92" s="3"/>
      <c r="E92" s="2"/>
      <c r="F92" s="2"/>
      <c r="H92" s="2"/>
    </row>
    <row r="93" s="1" customFormat="1" spans="1:8">
      <c r="A93" s="2"/>
      <c r="B93" s="3"/>
      <c r="E93" s="2"/>
      <c r="F93" s="2"/>
      <c r="H93" s="2"/>
    </row>
    <row r="94" s="1" customFormat="1" spans="1:8">
      <c r="A94" s="2"/>
      <c r="B94" s="3"/>
      <c r="E94" s="2"/>
      <c r="F94" s="2"/>
      <c r="H94" s="2"/>
    </row>
    <row r="95" s="1" customFormat="1" spans="1:8">
      <c r="A95" s="2"/>
      <c r="B95" s="3"/>
      <c r="E95" s="2"/>
      <c r="F95" s="2"/>
      <c r="H95" s="2"/>
    </row>
    <row r="96" s="1" customFormat="1" spans="1:8">
      <c r="A96" s="2"/>
      <c r="B96" s="3"/>
      <c r="E96" s="2"/>
      <c r="F96" s="2"/>
      <c r="H96" s="2"/>
    </row>
    <row r="97" s="1" customFormat="1" spans="1:8">
      <c r="A97" s="2"/>
      <c r="B97" s="3"/>
      <c r="E97" s="2"/>
      <c r="F97" s="2"/>
      <c r="H97" s="2"/>
    </row>
    <row r="98" s="1" customFormat="1" spans="1:8">
      <c r="A98" s="2"/>
      <c r="B98" s="3"/>
      <c r="E98" s="2"/>
      <c r="F98" s="2"/>
      <c r="H98" s="2"/>
    </row>
    <row r="99" s="1" customFormat="1" spans="1:8">
      <c r="A99" s="2"/>
      <c r="B99" s="3"/>
      <c r="E99" s="2"/>
      <c r="F99" s="2"/>
      <c r="H99" s="2"/>
    </row>
    <row r="100" s="1" customFormat="1" spans="1:8">
      <c r="A100" s="2"/>
      <c r="B100" s="3"/>
      <c r="E100" s="2"/>
      <c r="F100" s="2"/>
      <c r="H100" s="2"/>
    </row>
    <row r="101" s="1" customFormat="1" spans="1:8">
      <c r="A101" s="2"/>
      <c r="B101" s="3"/>
      <c r="E101" s="2"/>
      <c r="F101" s="2"/>
      <c r="H101" s="2"/>
    </row>
    <row r="102" s="1" customFormat="1" spans="1:8">
      <c r="A102" s="2"/>
      <c r="B102" s="3"/>
      <c r="E102" s="2"/>
      <c r="F102" s="2"/>
      <c r="H102" s="2"/>
    </row>
    <row r="103" s="1" customFormat="1" spans="1:8">
      <c r="A103" s="2"/>
      <c r="B103" s="3"/>
      <c r="E103" s="2"/>
      <c r="F103" s="2"/>
      <c r="H103" s="2"/>
    </row>
    <row r="104" s="1" customFormat="1" spans="1:8">
      <c r="A104" s="2"/>
      <c r="B104" s="3"/>
      <c r="E104" s="2"/>
      <c r="F104" s="2"/>
      <c r="H104" s="2"/>
    </row>
    <row r="105" s="1" customFormat="1" spans="1:8">
      <c r="A105" s="2"/>
      <c r="B105" s="3"/>
      <c r="E105" s="2"/>
      <c r="F105" s="2"/>
      <c r="H105" s="2"/>
    </row>
    <row r="106" s="1" customFormat="1" spans="1:8">
      <c r="A106" s="2"/>
      <c r="B106" s="3"/>
      <c r="E106" s="2"/>
      <c r="F106" s="2"/>
      <c r="H106" s="2"/>
    </row>
    <row r="107" s="1" customFormat="1" spans="1:8">
      <c r="A107" s="2"/>
      <c r="B107" s="3"/>
      <c r="E107" s="2"/>
      <c r="F107" s="2"/>
      <c r="H107" s="2"/>
    </row>
    <row r="108" s="1" customFormat="1" spans="1:8">
      <c r="A108" s="2"/>
      <c r="B108" s="3"/>
      <c r="E108" s="2"/>
      <c r="F108" s="2"/>
      <c r="H108" s="2"/>
    </row>
    <row r="109" s="1" customFormat="1" spans="1:8">
      <c r="A109" s="2"/>
      <c r="B109" s="3"/>
      <c r="E109" s="2"/>
      <c r="F109" s="2"/>
      <c r="H109" s="2"/>
    </row>
    <row r="110" s="1" customFormat="1" spans="1:8">
      <c r="A110" s="2"/>
      <c r="B110" s="3"/>
      <c r="E110" s="2"/>
      <c r="F110" s="2"/>
      <c r="H110" s="2"/>
    </row>
    <row r="111" s="1" customFormat="1" spans="1:8">
      <c r="A111" s="2"/>
      <c r="B111" s="3"/>
      <c r="E111" s="2"/>
      <c r="F111" s="2"/>
      <c r="H111" s="2"/>
    </row>
    <row r="112" s="1" customFormat="1" spans="1:8">
      <c r="A112" s="2"/>
      <c r="B112" s="3"/>
      <c r="E112" s="2"/>
      <c r="F112" s="2"/>
      <c r="H112" s="2"/>
    </row>
    <row r="113" s="1" customFormat="1" spans="1:8">
      <c r="A113" s="2"/>
      <c r="B113" s="3"/>
      <c r="E113" s="2"/>
      <c r="F113" s="2"/>
      <c r="H113" s="2"/>
    </row>
    <row r="114" s="1" customFormat="1" spans="1:8">
      <c r="A114" s="2"/>
      <c r="B114" s="3"/>
      <c r="E114" s="2"/>
      <c r="F114" s="2"/>
      <c r="H114" s="2"/>
    </row>
    <row r="115" s="1" customFormat="1" spans="1:8">
      <c r="A115" s="2"/>
      <c r="B115" s="3"/>
      <c r="E115" s="2"/>
      <c r="F115" s="2"/>
      <c r="H115" s="2"/>
    </row>
    <row r="116" s="1" customFormat="1" spans="1:8">
      <c r="A116" s="2"/>
      <c r="B116" s="3"/>
      <c r="E116" s="2"/>
      <c r="F116" s="2"/>
      <c r="H116" s="2"/>
    </row>
    <row r="117" s="1" customFormat="1" spans="1:8">
      <c r="A117" s="2"/>
      <c r="B117" s="3"/>
      <c r="E117" s="2"/>
      <c r="F117" s="2"/>
      <c r="H117" s="2"/>
    </row>
    <row r="118" s="1" customFormat="1" spans="1:8">
      <c r="A118" s="2"/>
      <c r="B118" s="3"/>
      <c r="E118" s="2"/>
      <c r="F118" s="2"/>
      <c r="H118" s="2"/>
    </row>
    <row r="119" s="1" customFormat="1" spans="1:8">
      <c r="A119" s="2"/>
      <c r="B119" s="3"/>
      <c r="E119" s="2"/>
      <c r="F119" s="2"/>
      <c r="H119" s="2"/>
    </row>
    <row r="120" s="1" customFormat="1" spans="1:8">
      <c r="A120" s="2"/>
      <c r="B120" s="3"/>
      <c r="E120" s="2"/>
      <c r="F120" s="2"/>
      <c r="H120" s="2"/>
    </row>
    <row r="121" s="1" customFormat="1" spans="1:8">
      <c r="A121" s="2"/>
      <c r="B121" s="3"/>
      <c r="E121" s="2"/>
      <c r="F121" s="2"/>
      <c r="H121" s="2"/>
    </row>
    <row r="122" s="1" customFormat="1" spans="1:8">
      <c r="A122" s="2"/>
      <c r="B122" s="3"/>
      <c r="E122" s="2"/>
      <c r="F122" s="2"/>
      <c r="H122" s="2"/>
    </row>
    <row r="123" s="1" customFormat="1" spans="1:8">
      <c r="A123" s="2"/>
      <c r="B123" s="3"/>
      <c r="E123" s="2"/>
      <c r="F123" s="2"/>
      <c r="H123" s="2"/>
    </row>
    <row r="124" s="1" customFormat="1" spans="1:8">
      <c r="A124" s="2"/>
      <c r="B124" s="3"/>
      <c r="E124" s="2"/>
      <c r="F124" s="2"/>
      <c r="H124" s="2"/>
    </row>
    <row r="125" s="1" customFormat="1" spans="1:8">
      <c r="A125" s="2"/>
      <c r="B125" s="3"/>
      <c r="E125" s="2"/>
      <c r="F125" s="2"/>
      <c r="H125" s="2"/>
    </row>
    <row r="126" s="1" customFormat="1" spans="1:8">
      <c r="A126" s="2"/>
      <c r="B126" s="3"/>
      <c r="E126" s="2"/>
      <c r="F126" s="2"/>
      <c r="H126" s="2"/>
    </row>
    <row r="127" s="1" customFormat="1" spans="1:8">
      <c r="A127" s="2"/>
      <c r="B127" s="3"/>
      <c r="E127" s="2"/>
      <c r="F127" s="2"/>
      <c r="H127" s="2"/>
    </row>
    <row r="128" s="1" customFormat="1" spans="1:8">
      <c r="A128" s="2"/>
      <c r="B128" s="3"/>
      <c r="E128" s="2"/>
      <c r="F128" s="2"/>
      <c r="H128" s="2"/>
    </row>
    <row r="129" s="1" customFormat="1" spans="1:8">
      <c r="A129" s="2"/>
      <c r="B129" s="3"/>
      <c r="E129" s="2"/>
      <c r="F129" s="2"/>
      <c r="H129" s="2"/>
    </row>
    <row r="130" s="1" customFormat="1" spans="1:8">
      <c r="A130" s="2"/>
      <c r="B130" s="3"/>
      <c r="E130" s="2"/>
      <c r="F130" s="2"/>
      <c r="H130" s="2"/>
    </row>
    <row r="131" s="1" customFormat="1" spans="1:8">
      <c r="A131" s="2"/>
      <c r="B131" s="3"/>
      <c r="E131" s="2"/>
      <c r="F131" s="2"/>
      <c r="H131" s="2"/>
    </row>
    <row r="132" s="1" customFormat="1" spans="1:8">
      <c r="A132" s="2"/>
      <c r="B132" s="3"/>
      <c r="E132" s="2"/>
      <c r="F132" s="2"/>
      <c r="H132" s="2"/>
    </row>
    <row r="133" s="1" customFormat="1" spans="1:8">
      <c r="A133" s="2"/>
      <c r="B133" s="3"/>
      <c r="E133" s="2"/>
      <c r="F133" s="2"/>
      <c r="H133" s="2"/>
    </row>
    <row r="134" s="1" customFormat="1" spans="1:8">
      <c r="A134" s="2"/>
      <c r="B134" s="3"/>
      <c r="E134" s="2"/>
      <c r="F134" s="2"/>
      <c r="H134" s="2"/>
    </row>
    <row r="135" s="1" customFormat="1" spans="1:8">
      <c r="A135" s="2"/>
      <c r="B135" s="3"/>
      <c r="E135" s="2"/>
      <c r="F135" s="2"/>
      <c r="H135" s="2"/>
    </row>
    <row r="136" s="1" customFormat="1" spans="1:8">
      <c r="A136" s="2"/>
      <c r="B136" s="3"/>
      <c r="E136" s="2"/>
      <c r="F136" s="2"/>
      <c r="H136" s="2"/>
    </row>
    <row r="137" s="1" customFormat="1" spans="1:8">
      <c r="A137" s="2"/>
      <c r="B137" s="3"/>
      <c r="E137" s="2"/>
      <c r="F137" s="2"/>
      <c r="H137" s="2"/>
    </row>
    <row r="138" s="1" customFormat="1" spans="1:8">
      <c r="A138" s="2"/>
      <c r="B138" s="3"/>
      <c r="E138" s="2"/>
      <c r="F138" s="2"/>
      <c r="H138" s="2"/>
    </row>
    <row r="139" s="1" customFormat="1" spans="1:8">
      <c r="A139" s="2"/>
      <c r="B139" s="3"/>
      <c r="E139" s="2"/>
      <c r="F139" s="2"/>
      <c r="H139" s="2"/>
    </row>
    <row r="140" s="1" customFormat="1" spans="1:8">
      <c r="A140" s="2"/>
      <c r="B140" s="3"/>
      <c r="E140" s="2"/>
      <c r="F140" s="2"/>
      <c r="H140" s="2"/>
    </row>
    <row r="141" s="1" customFormat="1" spans="1:8">
      <c r="A141" s="2"/>
      <c r="B141" s="3"/>
      <c r="E141" s="2"/>
      <c r="F141" s="2"/>
      <c r="H141" s="2"/>
    </row>
    <row r="142" s="1" customFormat="1" spans="1:8">
      <c r="A142" s="2"/>
      <c r="B142" s="3"/>
      <c r="E142" s="2"/>
      <c r="F142" s="2"/>
      <c r="H142" s="2"/>
    </row>
    <row r="143" s="1" customFormat="1" spans="1:8">
      <c r="A143" s="2"/>
      <c r="B143" s="3"/>
      <c r="E143" s="2"/>
      <c r="F143" s="2"/>
      <c r="H143" s="2"/>
    </row>
    <row r="144" s="1" customFormat="1" spans="1:8">
      <c r="A144" s="2"/>
      <c r="B144" s="3"/>
      <c r="E144" s="2"/>
      <c r="F144" s="2"/>
      <c r="H144" s="2"/>
    </row>
    <row r="145" s="1" customFormat="1" spans="1:8">
      <c r="A145" s="2"/>
      <c r="B145" s="3"/>
      <c r="E145" s="2"/>
      <c r="F145" s="2"/>
      <c r="H145" s="2"/>
    </row>
    <row r="146" s="1" customFormat="1" spans="1:8">
      <c r="A146" s="2"/>
      <c r="B146" s="3"/>
      <c r="E146" s="2"/>
      <c r="F146" s="2"/>
      <c r="H146" s="2"/>
    </row>
    <row r="147" s="1" customFormat="1" spans="1:8">
      <c r="A147" s="2"/>
      <c r="B147" s="3"/>
      <c r="E147" s="2"/>
      <c r="F147" s="2"/>
      <c r="H147" s="2"/>
    </row>
    <row r="148" s="1" customFormat="1" spans="1:8">
      <c r="A148" s="2"/>
      <c r="B148" s="3"/>
      <c r="E148" s="2"/>
      <c r="F148" s="2"/>
      <c r="H148" s="2"/>
    </row>
    <row r="149" s="1" customFormat="1" spans="1:8">
      <c r="A149" s="2"/>
      <c r="B149" s="3"/>
      <c r="E149" s="2"/>
      <c r="F149" s="2"/>
      <c r="H149" s="2"/>
    </row>
    <row r="150" s="1" customFormat="1" spans="1:8">
      <c r="A150" s="2"/>
      <c r="B150" s="3"/>
      <c r="E150" s="2"/>
      <c r="F150" s="2"/>
      <c r="H150" s="2"/>
    </row>
    <row r="151" s="1" customFormat="1" spans="1:8">
      <c r="A151" s="2"/>
      <c r="B151" s="3"/>
      <c r="E151" s="2"/>
      <c r="F151" s="2"/>
      <c r="H151" s="2"/>
    </row>
    <row r="152" s="1" customFormat="1" spans="1:8">
      <c r="A152" s="2"/>
      <c r="B152" s="3"/>
      <c r="E152" s="2"/>
      <c r="F152" s="2"/>
      <c r="H152" s="2"/>
    </row>
    <row r="153" s="1" customFormat="1" spans="1:8">
      <c r="A153" s="2"/>
      <c r="B153" s="3"/>
      <c r="E153" s="2"/>
      <c r="F153" s="2"/>
      <c r="H153" s="2"/>
    </row>
    <row r="154" s="1" customFormat="1" spans="1:8">
      <c r="A154" s="2"/>
      <c r="B154" s="3"/>
      <c r="E154" s="2"/>
      <c r="F154" s="2"/>
      <c r="H154" s="2"/>
    </row>
    <row r="155" s="1" customFormat="1" spans="1:8">
      <c r="A155" s="2"/>
      <c r="B155" s="3"/>
      <c r="E155" s="2"/>
      <c r="F155" s="2"/>
      <c r="H155" s="2"/>
    </row>
    <row r="156" s="1" customFormat="1" spans="1:8">
      <c r="A156" s="2"/>
      <c r="B156" s="3"/>
      <c r="E156" s="2"/>
      <c r="F156" s="2"/>
      <c r="H156" s="2"/>
    </row>
    <row r="157" s="1" customFormat="1" spans="1:8">
      <c r="A157" s="2"/>
      <c r="B157" s="3"/>
      <c r="E157" s="2"/>
      <c r="F157" s="2"/>
      <c r="H157" s="2"/>
    </row>
    <row r="158" s="1" customFormat="1" spans="1:8">
      <c r="A158" s="2"/>
      <c r="B158" s="3"/>
      <c r="E158" s="2"/>
      <c r="F158" s="2"/>
      <c r="H158" s="2"/>
    </row>
    <row r="159" s="1" customFormat="1" spans="1:8">
      <c r="A159" s="2"/>
      <c r="B159" s="3"/>
      <c r="E159" s="2"/>
      <c r="F159" s="2"/>
      <c r="H159" s="2"/>
    </row>
    <row r="160" s="1" customFormat="1" spans="1:8">
      <c r="A160" s="2"/>
      <c r="B160" s="3"/>
      <c r="E160" s="2"/>
      <c r="F160" s="2"/>
      <c r="H160" s="2"/>
    </row>
    <row r="161" s="1" customFormat="1" spans="1:8">
      <c r="A161" s="2"/>
      <c r="B161" s="3"/>
      <c r="E161" s="2"/>
      <c r="F161" s="2"/>
      <c r="H161" s="2"/>
    </row>
    <row r="162" s="1" customFormat="1" spans="1:8">
      <c r="A162" s="2"/>
      <c r="B162" s="3"/>
      <c r="E162" s="2"/>
      <c r="F162" s="2"/>
      <c r="H162" s="2"/>
    </row>
    <row r="163" s="1" customFormat="1" spans="1:8">
      <c r="A163" s="2"/>
      <c r="B163" s="3"/>
      <c r="E163" s="2"/>
      <c r="F163" s="2"/>
      <c r="H163" s="2"/>
    </row>
    <row r="164" s="1" customFormat="1" spans="1:8">
      <c r="A164" s="2"/>
      <c r="B164" s="3"/>
      <c r="E164" s="2"/>
      <c r="F164" s="2"/>
      <c r="H164" s="2"/>
    </row>
    <row r="165" s="1" customFormat="1" spans="1:8">
      <c r="A165" s="2"/>
      <c r="B165" s="3"/>
      <c r="E165" s="2"/>
      <c r="F165" s="2"/>
      <c r="H165" s="2"/>
    </row>
    <row r="166" s="1" customFormat="1" spans="1:8">
      <c r="A166" s="2"/>
      <c r="B166" s="3"/>
      <c r="E166" s="2"/>
      <c r="F166" s="2"/>
      <c r="H166" s="2"/>
    </row>
    <row r="167" s="1" customFormat="1" spans="1:8">
      <c r="A167" s="2"/>
      <c r="B167" s="3"/>
      <c r="E167" s="2"/>
      <c r="F167" s="2"/>
      <c r="H167" s="2"/>
    </row>
    <row r="168" s="1" customFormat="1" spans="1:8">
      <c r="A168" s="2"/>
      <c r="B168" s="3"/>
      <c r="E168" s="2"/>
      <c r="F168" s="2"/>
      <c r="H168" s="2"/>
    </row>
    <row r="169" s="1" customFormat="1" spans="1:8">
      <c r="A169" s="2"/>
      <c r="B169" s="3"/>
      <c r="E169" s="2"/>
      <c r="F169" s="2"/>
      <c r="H169" s="2"/>
    </row>
    <row r="170" s="1" customFormat="1" spans="1:8">
      <c r="A170" s="2"/>
      <c r="B170" s="3"/>
      <c r="E170" s="2"/>
      <c r="F170" s="2"/>
      <c r="H170" s="2"/>
    </row>
    <row r="171" s="1" customFormat="1" spans="1:8">
      <c r="A171" s="2"/>
      <c r="B171" s="3"/>
      <c r="E171" s="2"/>
      <c r="F171" s="2"/>
      <c r="H171" s="2"/>
    </row>
    <row r="1048404" s="2" customFormat="1" spans="2:2">
      <c r="B1048404" s="3"/>
    </row>
    <row r="1048405" s="2" customFormat="1" spans="2:2">
      <c r="B1048405" s="3"/>
    </row>
    <row r="1048406" s="2" customFormat="1" spans="2:2">
      <c r="B1048406" s="3"/>
    </row>
    <row r="1048407" s="2" customFormat="1" spans="2:2">
      <c r="B1048407" s="3"/>
    </row>
    <row r="1048408" s="2" customFormat="1" spans="2:2">
      <c r="B1048408" s="3"/>
    </row>
    <row r="1048409" s="2" customFormat="1" spans="2:2">
      <c r="B1048409" s="3"/>
    </row>
    <row r="1048410" s="2" customFormat="1" spans="2:2">
      <c r="B1048410" s="3"/>
    </row>
    <row r="1048411" s="2" customFormat="1" spans="2:2">
      <c r="B1048411" s="3"/>
    </row>
    <row r="1048412" s="2" customFormat="1" spans="2:2">
      <c r="B1048412" s="3"/>
    </row>
    <row r="1048413" s="2" customFormat="1" spans="2:2">
      <c r="B1048413" s="3"/>
    </row>
    <row r="1048414" s="2" customFormat="1" spans="2:2">
      <c r="B1048414" s="3"/>
    </row>
    <row r="1048415" s="2" customFormat="1" spans="2:2">
      <c r="B1048415" s="3"/>
    </row>
    <row r="1048416" s="2" customFormat="1" spans="2:2">
      <c r="B1048416" s="3"/>
    </row>
    <row r="1048417" s="2" customFormat="1" spans="2:2">
      <c r="B1048417" s="3"/>
    </row>
    <row r="1048418" s="2" customFormat="1" spans="2:2">
      <c r="B1048418" s="3"/>
    </row>
    <row r="1048419" s="2" customFormat="1" spans="2:2">
      <c r="B1048419" s="3"/>
    </row>
    <row r="1048420" s="2" customFormat="1" spans="2:2">
      <c r="B1048420" s="3"/>
    </row>
    <row r="1048421" s="2" customFormat="1" spans="2:2">
      <c r="B1048421" s="3"/>
    </row>
    <row r="1048422" s="2" customFormat="1" spans="2:2">
      <c r="B1048422" s="3"/>
    </row>
    <row r="1048423" s="2" customFormat="1" spans="2:2">
      <c r="B1048423" s="3"/>
    </row>
    <row r="1048424" s="2" customFormat="1" spans="2:2">
      <c r="B1048424" s="3"/>
    </row>
    <row r="1048425" s="2" customFormat="1" spans="2:2">
      <c r="B1048425" s="3"/>
    </row>
    <row r="1048426" s="2" customFormat="1" spans="2:2">
      <c r="B1048426" s="3"/>
    </row>
    <row r="1048427" s="2" customFormat="1" spans="2:2">
      <c r="B1048427" s="3"/>
    </row>
    <row r="1048428" s="2" customFormat="1" spans="2:2">
      <c r="B1048428" s="3"/>
    </row>
    <row r="1048429" s="2" customFormat="1" spans="2:2">
      <c r="B1048429" s="3"/>
    </row>
    <row r="1048430" s="2" customFormat="1" spans="2:2">
      <c r="B1048430" s="3"/>
    </row>
    <row r="1048431" s="2" customFormat="1" spans="2:2">
      <c r="B1048431" s="3"/>
    </row>
    <row r="1048432" s="2" customFormat="1" spans="2:2">
      <c r="B1048432" s="3"/>
    </row>
    <row r="1048433" s="2" customFormat="1" spans="2:2">
      <c r="B1048433" s="3"/>
    </row>
    <row r="1048434" s="2" customFormat="1" spans="2:2">
      <c r="B1048434" s="3"/>
    </row>
    <row r="1048435" s="2" customFormat="1" spans="2:2">
      <c r="B1048435" s="3"/>
    </row>
    <row r="1048436" s="2" customFormat="1" spans="2:2">
      <c r="B1048436" s="3"/>
    </row>
    <row r="1048437" s="2" customFormat="1" spans="2:2">
      <c r="B1048437" s="3"/>
    </row>
    <row r="1048438" s="2" customFormat="1" spans="2:2">
      <c r="B1048438" s="3"/>
    </row>
    <row r="1048439" s="2" customFormat="1" spans="2:2">
      <c r="B1048439" s="3"/>
    </row>
    <row r="1048440" s="2" customFormat="1" spans="2:2">
      <c r="B1048440" s="3"/>
    </row>
    <row r="1048441" s="2" customFormat="1" spans="2:2">
      <c r="B1048441" s="3"/>
    </row>
    <row r="1048442" s="2" customFormat="1" spans="2:2">
      <c r="B1048442" s="3"/>
    </row>
    <row r="1048443" s="2" customFormat="1" spans="2:2">
      <c r="B1048443" s="3"/>
    </row>
    <row r="1048444" s="2" customFormat="1" spans="2:2">
      <c r="B1048444" s="3"/>
    </row>
    <row r="1048445" s="2" customFormat="1" spans="2:2">
      <c r="B1048445" s="3"/>
    </row>
    <row r="1048446" s="2" customFormat="1" spans="2:2">
      <c r="B1048446" s="3"/>
    </row>
    <row r="1048447" s="2" customFormat="1" spans="2:2">
      <c r="B1048447" s="3"/>
    </row>
    <row r="1048448" s="2" customFormat="1" spans="2:2">
      <c r="B1048448" s="3"/>
    </row>
    <row r="1048449" s="2" customFormat="1" spans="2:2">
      <c r="B1048449" s="3"/>
    </row>
    <row r="1048450" s="2" customFormat="1" spans="2:2">
      <c r="B1048450" s="3"/>
    </row>
    <row r="1048451" s="2" customFormat="1" spans="2:2">
      <c r="B1048451" s="3"/>
    </row>
    <row r="1048452" s="2" customFormat="1" spans="2:2">
      <c r="B1048452" s="3"/>
    </row>
    <row r="1048453" s="2" customFormat="1" spans="2:2">
      <c r="B1048453" s="3"/>
    </row>
    <row r="1048454" s="2" customFormat="1" spans="2:2">
      <c r="B1048454" s="3"/>
    </row>
    <row r="1048455" s="2" customFormat="1" spans="2:2">
      <c r="B1048455" s="3"/>
    </row>
    <row r="1048456" s="2" customFormat="1" spans="2:2">
      <c r="B1048456" s="3"/>
    </row>
    <row r="1048457" s="2" customFormat="1" spans="2:2">
      <c r="B1048457" s="3"/>
    </row>
    <row r="1048458" s="2" customFormat="1" spans="2:2">
      <c r="B1048458" s="3"/>
    </row>
    <row r="1048459" s="2" customFormat="1" spans="2:2">
      <c r="B1048459" s="3"/>
    </row>
    <row r="1048460" s="2" customFormat="1" spans="2:2">
      <c r="B1048460" s="3"/>
    </row>
    <row r="1048461" s="2" customFormat="1" spans="2:2">
      <c r="B1048461" s="3"/>
    </row>
    <row r="1048462" s="2" customFormat="1" spans="2:2">
      <c r="B1048462" s="3"/>
    </row>
    <row r="1048463" s="2" customFormat="1" spans="2:2">
      <c r="B1048463" s="3"/>
    </row>
    <row r="1048464" s="2" customFormat="1" spans="2:2">
      <c r="B1048464" s="3"/>
    </row>
    <row r="1048465" s="2" customFormat="1" spans="2:2">
      <c r="B1048465" s="3"/>
    </row>
    <row r="1048466" s="2" customFormat="1" spans="2:2">
      <c r="B1048466" s="3"/>
    </row>
    <row r="1048467" s="2" customFormat="1" spans="2:2">
      <c r="B1048467" s="3"/>
    </row>
    <row r="1048468" s="2" customFormat="1" spans="2:2">
      <c r="B1048468" s="3"/>
    </row>
    <row r="1048469" s="2" customFormat="1" spans="2:2">
      <c r="B1048469" s="3"/>
    </row>
    <row r="1048470" s="2" customFormat="1" spans="2:2">
      <c r="B1048470" s="3"/>
    </row>
    <row r="1048471" s="2" customFormat="1" spans="2:2">
      <c r="B1048471" s="3"/>
    </row>
    <row r="1048472" s="2" customFormat="1" spans="2:2">
      <c r="B1048472" s="3"/>
    </row>
    <row r="1048473" s="2" customFormat="1" spans="2:2">
      <c r="B1048473" s="3"/>
    </row>
    <row r="1048474" s="2" customFormat="1" spans="2:2">
      <c r="B1048474" s="3"/>
    </row>
    <row r="1048475" s="2" customFormat="1" spans="2:2">
      <c r="B1048475" s="3"/>
    </row>
    <row r="1048476" s="2" customFormat="1" spans="2:2">
      <c r="B1048476" s="3"/>
    </row>
    <row r="1048477" s="2" customFormat="1" spans="2:2">
      <c r="B1048477" s="3"/>
    </row>
    <row r="1048478" s="2" customFormat="1" spans="2:2">
      <c r="B1048478" s="3"/>
    </row>
    <row r="1048479" s="2" customFormat="1" spans="2:2">
      <c r="B1048479" s="3"/>
    </row>
    <row r="1048480" s="2" customFormat="1" spans="2:2">
      <c r="B1048480" s="3"/>
    </row>
    <row r="1048481" s="2" customFormat="1" spans="2:2">
      <c r="B1048481" s="3"/>
    </row>
    <row r="1048482" s="2" customFormat="1" spans="2:2">
      <c r="B1048482" s="3"/>
    </row>
    <row r="1048483" s="2" customFormat="1" spans="2:2">
      <c r="B1048483" s="3"/>
    </row>
    <row r="1048484" s="2" customFormat="1" spans="2:2">
      <c r="B1048484" s="3"/>
    </row>
    <row r="1048485" s="2" customFormat="1" spans="2:2">
      <c r="B1048485" s="3"/>
    </row>
    <row r="1048486" s="2" customFormat="1" spans="2:2">
      <c r="B1048486" s="3"/>
    </row>
    <row r="1048487" s="2" customFormat="1" spans="2:2">
      <c r="B1048487" s="3"/>
    </row>
    <row r="1048488" s="2" customFormat="1" spans="2:2">
      <c r="B1048488" s="3"/>
    </row>
    <row r="1048489" s="2" customFormat="1" spans="2:2">
      <c r="B1048489" s="3"/>
    </row>
    <row r="1048490" s="2" customFormat="1" spans="2:2">
      <c r="B1048490" s="3"/>
    </row>
    <row r="1048491" s="2" customFormat="1" spans="2:2">
      <c r="B1048491" s="3"/>
    </row>
    <row r="1048492" s="2" customFormat="1" spans="2:2">
      <c r="B1048492" s="3"/>
    </row>
    <row r="1048493" s="2" customFormat="1" spans="2:2">
      <c r="B1048493" s="3"/>
    </row>
    <row r="1048494" s="2" customFormat="1" spans="2:2">
      <c r="B1048494" s="3"/>
    </row>
    <row r="1048495" s="2" customFormat="1" spans="2:2">
      <c r="B1048495" s="3"/>
    </row>
    <row r="1048496" s="2" customFormat="1" spans="2:2">
      <c r="B1048496" s="3"/>
    </row>
    <row r="1048497" s="2" customFormat="1" spans="2:2">
      <c r="B1048497" s="3"/>
    </row>
    <row r="1048498" s="2" customFormat="1" spans="2:2">
      <c r="B1048498" s="3"/>
    </row>
    <row r="1048499" s="2" customFormat="1" spans="2:2">
      <c r="B1048499" s="3"/>
    </row>
    <row r="1048500" s="2" customFormat="1" spans="2:2">
      <c r="B1048500" s="3"/>
    </row>
    <row r="1048501" s="2" customFormat="1" spans="2:2">
      <c r="B1048501" s="3"/>
    </row>
    <row r="1048502" s="2" customFormat="1" spans="2:2">
      <c r="B1048502" s="3"/>
    </row>
    <row r="1048503" s="2" customFormat="1" spans="2:2">
      <c r="B1048503" s="3"/>
    </row>
    <row r="1048504" s="2" customFormat="1" spans="2:2">
      <c r="B1048504" s="3"/>
    </row>
    <row r="1048505" s="2" customFormat="1" spans="2:2">
      <c r="B1048505" s="3"/>
    </row>
    <row r="1048506" s="2" customFormat="1" spans="2:2">
      <c r="B1048506" s="3"/>
    </row>
    <row r="1048507" s="2" customFormat="1" spans="2:2">
      <c r="B1048507" s="3"/>
    </row>
    <row r="1048508" s="2" customFormat="1" spans="2:2">
      <c r="B1048508" s="3"/>
    </row>
    <row r="1048509" s="2" customFormat="1" spans="2:2">
      <c r="B1048509" s="3"/>
    </row>
    <row r="1048510" s="2" customFormat="1" spans="2:2">
      <c r="B1048510" s="3"/>
    </row>
    <row r="1048511" s="2" customFormat="1" spans="2:2">
      <c r="B1048511" s="3"/>
    </row>
    <row r="1048512" s="2" customFormat="1" spans="2:2">
      <c r="B1048512" s="3"/>
    </row>
    <row r="1048513" s="2" customFormat="1" spans="2:2">
      <c r="B1048513" s="3"/>
    </row>
    <row r="1048514" s="2" customFormat="1" spans="2:2">
      <c r="B1048514" s="3"/>
    </row>
    <row r="1048515" s="2" customFormat="1" spans="2:2">
      <c r="B1048515" s="3"/>
    </row>
    <row r="1048516" s="2" customFormat="1" spans="2:2">
      <c r="B1048516" s="3"/>
    </row>
    <row r="1048517" s="2" customFormat="1" spans="2:2">
      <c r="B1048517" s="3"/>
    </row>
    <row r="1048518" s="2" customFormat="1" spans="2:2">
      <c r="B1048518" s="3"/>
    </row>
    <row r="1048519" s="2" customFormat="1" spans="2:2">
      <c r="B1048519" s="3"/>
    </row>
    <row r="1048520" s="2" customFormat="1" spans="2:2">
      <c r="B1048520" s="3"/>
    </row>
    <row r="1048521" s="2" customFormat="1" spans="2:2">
      <c r="B1048521" s="3"/>
    </row>
    <row r="1048522" s="2" customFormat="1" spans="2:2">
      <c r="B1048522" s="3"/>
    </row>
    <row r="1048523" s="2" customFormat="1" spans="2:2">
      <c r="B1048523" s="3"/>
    </row>
    <row r="1048524" s="2" customFormat="1" spans="2:2">
      <c r="B1048524" s="3"/>
    </row>
    <row r="1048525" s="2" customFormat="1" spans="2:2">
      <c r="B1048525" s="3"/>
    </row>
    <row r="1048526" s="2" customFormat="1" spans="2:2">
      <c r="B1048526" s="3"/>
    </row>
    <row r="1048527" s="2" customFormat="1" spans="2:2">
      <c r="B1048527" s="3"/>
    </row>
    <row r="1048528" s="2" customFormat="1" spans="2:2">
      <c r="B1048528" s="3"/>
    </row>
    <row r="1048529" s="2" customFormat="1" spans="2:2">
      <c r="B1048529" s="3"/>
    </row>
    <row r="1048530" s="2" customFormat="1" spans="2:2">
      <c r="B1048530" s="3"/>
    </row>
    <row r="1048531" s="2" customFormat="1" spans="2:2">
      <c r="B1048531" s="3"/>
    </row>
    <row r="1048532" s="2" customFormat="1" spans="2:2">
      <c r="B1048532" s="3"/>
    </row>
    <row r="1048533" s="2" customFormat="1" spans="2:2">
      <c r="B1048533" s="3"/>
    </row>
    <row r="1048534" s="2" customFormat="1" spans="2:2">
      <c r="B1048534" s="3"/>
    </row>
    <row r="1048535" s="2" customFormat="1" spans="2:2">
      <c r="B1048535" s="3"/>
    </row>
    <row r="1048536" s="2" customFormat="1" spans="2:2">
      <c r="B1048536" s="3"/>
    </row>
    <row r="1048537" s="2" customFormat="1" spans="2:2">
      <c r="B1048537" s="3"/>
    </row>
    <row r="1048538" s="2" customFormat="1" spans="2:2">
      <c r="B1048538" s="3"/>
    </row>
    <row r="1048539" s="2" customFormat="1" spans="2:2">
      <c r="B1048539" s="3"/>
    </row>
    <row r="1048540" s="2" customFormat="1" spans="2:2">
      <c r="B1048540" s="3"/>
    </row>
    <row r="1048541" s="2" customFormat="1" spans="2:2">
      <c r="B1048541" s="3"/>
    </row>
    <row r="1048542" s="2" customFormat="1" spans="2:2">
      <c r="B1048542" s="3"/>
    </row>
    <row r="1048543" s="2" customFormat="1" spans="2:2">
      <c r="B1048543" s="3"/>
    </row>
    <row r="1048544" s="2" customFormat="1" spans="2:2">
      <c r="B1048544" s="3"/>
    </row>
    <row r="1048545" s="2" customFormat="1" spans="2:2">
      <c r="B1048545" s="3"/>
    </row>
    <row r="1048546" s="2" customFormat="1" spans="2:2">
      <c r="B1048546" s="3"/>
    </row>
    <row r="1048547" s="2" customFormat="1" spans="2:2">
      <c r="B1048547" s="3"/>
    </row>
    <row r="1048548" s="2" customFormat="1" spans="2:2">
      <c r="B1048548" s="3"/>
    </row>
    <row r="1048549" s="2" customFormat="1" spans="2:2">
      <c r="B1048549" s="3"/>
    </row>
    <row r="1048550" s="2" customFormat="1" spans="2:2">
      <c r="B1048550" s="3"/>
    </row>
    <row r="1048551" s="2" customFormat="1" spans="2:2">
      <c r="B1048551" s="3"/>
    </row>
    <row r="1048552" s="2" customFormat="1" spans="2:2">
      <c r="B1048552" s="3"/>
    </row>
    <row r="1048553" s="2" customFormat="1" spans="2:2">
      <c r="B1048553" s="3"/>
    </row>
    <row r="1048554" s="2" customFormat="1" spans="2:2">
      <c r="B1048554" s="3"/>
    </row>
    <row r="1048555" s="2" customFormat="1" spans="2:2">
      <c r="B1048555" s="3"/>
    </row>
    <row r="1048556" s="2" customFormat="1" spans="2:2">
      <c r="B1048556" s="3"/>
    </row>
    <row r="1048557" s="2" customFormat="1" spans="2:2">
      <c r="B1048557" s="3"/>
    </row>
    <row r="1048558" s="2" customFormat="1" spans="2:2">
      <c r="B1048558" s="3"/>
    </row>
    <row r="1048559" s="2" customFormat="1" spans="2:2">
      <c r="B1048559" s="3"/>
    </row>
    <row r="1048560" s="2" customFormat="1" spans="2:2">
      <c r="B1048560" s="3"/>
    </row>
    <row r="1048561" s="2" customFormat="1" spans="2:2">
      <c r="B1048561" s="3"/>
    </row>
    <row r="1048562" s="2" customFormat="1" spans="2:2">
      <c r="B1048562" s="3"/>
    </row>
    <row r="1048563" s="2" customFormat="1" spans="2:2">
      <c r="B1048563" s="3"/>
    </row>
    <row r="1048564" s="2" customFormat="1" spans="2:2">
      <c r="B1048564" s="3"/>
    </row>
    <row r="1048565" s="2" customFormat="1" spans="2:2">
      <c r="B1048565" s="3"/>
    </row>
    <row r="1048566" s="2" customFormat="1" spans="2:2">
      <c r="B1048566" s="3"/>
    </row>
    <row r="1048567" s="2" customFormat="1" spans="2:2">
      <c r="B1048567" s="3"/>
    </row>
    <row r="1048568" s="2" customFormat="1" spans="2:2">
      <c r="B1048568" s="3"/>
    </row>
    <row r="1048569" s="2" customFormat="1" spans="2:2">
      <c r="B1048569" s="3"/>
    </row>
    <row r="1048570" s="2" customFormat="1" spans="2:2">
      <c r="B1048570" s="3"/>
    </row>
    <row r="1048571" s="2" customFormat="1" spans="2:2">
      <c r="B1048571" s="3"/>
    </row>
  </sheetData>
  <mergeCells count="11">
    <mergeCell ref="A1:B1"/>
    <mergeCell ref="A2:O2"/>
    <mergeCell ref="C3:I3"/>
    <mergeCell ref="J3:M3"/>
    <mergeCell ref="N3:O3"/>
    <mergeCell ref="C4:F4"/>
    <mergeCell ref="J4:K4"/>
    <mergeCell ref="L4:M4"/>
    <mergeCell ref="N4:O4"/>
    <mergeCell ref="A3:A5"/>
    <mergeCell ref="B3:B5"/>
  </mergeCells>
  <pageMargins left="0.700694444444445" right="0.700694444444445" top="0.751388888888889" bottom="0.751388888888889" header="0.298611111111111" footer="0.511805555555556"/>
  <pageSetup paperSize="9" scale="63" firstPageNumber="5" fitToHeight="0" orientation="landscape" useFirstPageNumber="1" horizontalDpi="600"/>
  <headerFooter>
    <oddFooter>&amp;R—&amp;P—</oddFooter>
    <evenFooter>&amp;R&amp;14—&amp;P—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附件2—2市县细化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Fumian</dc:creator>
  <cp:lastModifiedBy>深海的光</cp:lastModifiedBy>
  <dcterms:created xsi:type="dcterms:W3CDTF">2023-05-14T11:15:00Z</dcterms:created>
  <dcterms:modified xsi:type="dcterms:W3CDTF">2025-07-23T09:41:10Z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0B67CB00C56E40159A4E06F7FE826716_12</vt:lpwstr>
  </property>
</Properties>
</file>