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附件1" sheetId="4" r:id="rId1"/>
    <sheet name="附件2" sheetId="1" r:id="rId2"/>
    <sheet name="附件3" sheetId="2" r:id="rId3"/>
  </sheets>
  <definedNames>
    <definedName name="_xlnm._FilterDatabase" localSheetId="0" hidden="1">附件1!#REF!</definedName>
    <definedName name="_xlnm.Print_Titles" localSheetId="0">附件1!#REF!</definedName>
    <definedName name="_xlnm.Print_Titles" localSheetId="2">附件3!#REF!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<sst xmlns="http://schemas.openxmlformats.org/spreadsheetml/2006/main" count="95" uniqueCount="80">
  <si>
    <t>附件1</t>
  </si>
  <si>
    <t>预提前下达2026年中央现代职业教育质量
提升计划资金分配表</t>
  </si>
  <si>
    <t>单位：万元</t>
  </si>
  <si>
    <t>市、县（单位）</t>
  </si>
  <si>
    <t>合计</t>
  </si>
  <si>
    <t>1.高水平高职学校和专业建设</t>
  </si>
  <si>
    <t>2.自治区“双高”学校培育</t>
  </si>
  <si>
    <t>3.高职示范特色专业及实训基地建设</t>
  </si>
  <si>
    <t>4.中等职业学校办学条件改善</t>
  </si>
  <si>
    <t>5.职业院校教师素质提高计划</t>
  </si>
  <si>
    <t>6.自治区级职业教育专业资源库</t>
  </si>
  <si>
    <t>7.技能
大赛</t>
  </si>
  <si>
    <t>8.职业院校服务终身学习</t>
  </si>
  <si>
    <t>玉林市本级</t>
  </si>
  <si>
    <t>玉林市第一职业中等专业学校</t>
  </si>
  <si>
    <t>玉林市机电工程学校</t>
  </si>
  <si>
    <t>广西玉林财经学校</t>
  </si>
  <si>
    <t>广西玉林技师学院</t>
  </si>
  <si>
    <t>市管县小计</t>
  </si>
  <si>
    <t>北流市</t>
  </si>
  <si>
    <t>附件2</t>
  </si>
  <si>
    <t xml:space="preserve">预提前下达2026年中央现代职业教育质量
提升计划资金绩效目标表 </t>
  </si>
  <si>
    <t>项目名称</t>
  </si>
  <si>
    <t>现代职业教育质量提升计划资金</t>
  </si>
  <si>
    <t>项目实施单位</t>
  </si>
  <si>
    <t>各有关市县、各有关高职院校</t>
  </si>
  <si>
    <t>项目主管单位</t>
  </si>
  <si>
    <t>201-广西壮族自治区教育厅</t>
  </si>
  <si>
    <t>资金
情况
（万元）</t>
  </si>
  <si>
    <t xml:space="preserve">  年度金额：</t>
  </si>
  <si>
    <t xml:space="preserve">        其中：中央补助</t>
  </si>
  <si>
    <t xml:space="preserve">              地方资金</t>
  </si>
  <si>
    <t>年度总体目标</t>
  </si>
  <si>
    <t>通过高水平高职学校和专业群完成年度建设目标，开展自治区“双高”学校培育、高职示范特色专业及实训基地建设，实施中等职业学校办学条件改善、职业院校教师素质提高计划、职业院校服务终身学习项目，实现职业教育质量提升，增强职业教育吸引力。</t>
  </si>
  <si>
    <t>绩
效
指
标</t>
  </si>
  <si>
    <t>一级
指标</t>
  </si>
  <si>
    <t>二级指标</t>
  </si>
  <si>
    <t>三级指标</t>
  </si>
  <si>
    <t>指标值</t>
  </si>
  <si>
    <t>产出指标</t>
  </si>
  <si>
    <t>数量指标</t>
  </si>
  <si>
    <t>中职学校办学条件改善建设数量</t>
  </si>
  <si>
    <t>≥6个</t>
  </si>
  <si>
    <t>学校技能大赛数量</t>
  </si>
  <si>
    <t>≥1个</t>
  </si>
  <si>
    <t>职业院校服务终身学习项目数量</t>
  </si>
  <si>
    <t>≥2个</t>
  </si>
  <si>
    <t>质量指标</t>
  </si>
  <si>
    <t>职业学校办学条件重点观测指标</t>
  </si>
  <si>
    <t>比上年提升</t>
  </si>
  <si>
    <t>“双师型”教师占专业课教师比例</t>
  </si>
  <si>
    <t>实现正增长</t>
  </si>
  <si>
    <t>成本指标</t>
  </si>
  <si>
    <t>中职学校办学条件达标建设</t>
  </si>
  <si>
    <t>≤1400万元</t>
  </si>
  <si>
    <t>学校技能大赛</t>
  </si>
  <si>
    <t>≤20万元</t>
  </si>
  <si>
    <t>职业院校服务终身学习项目</t>
  </si>
  <si>
    <t>≤40万元</t>
  </si>
  <si>
    <t>产出时效</t>
  </si>
  <si>
    <t>年度任务完成时间</t>
  </si>
  <si>
    <t>2026年12月31日前</t>
  </si>
  <si>
    <t>效益指标</t>
  </si>
  <si>
    <t>社会效益
指标</t>
  </si>
  <si>
    <t>中职毕业生平均就业率</t>
  </si>
  <si>
    <t>≥80%</t>
  </si>
  <si>
    <t>职业教育服务经济社会发展的能力</t>
  </si>
  <si>
    <t>持续增强</t>
  </si>
  <si>
    <t>满意度指标</t>
  </si>
  <si>
    <t>服务对象
满意度指标</t>
  </si>
  <si>
    <t>参加职业院校教师素质提高计划国家级培训学员满意度</t>
  </si>
  <si>
    <t>≥90%</t>
  </si>
  <si>
    <t>参加职业院校教师素质提高计划国家级培训学员所在单位满意率</t>
  </si>
  <si>
    <t>用人单位对职业院校毕业生满意率</t>
  </si>
  <si>
    <t>附件3</t>
  </si>
  <si>
    <t>预提前下达2026年中央现代职业教育质量提升计划
资金项目绩效目标分解表</t>
  </si>
  <si>
    <t>高水平高职学校和专业群建设数量</t>
  </si>
  <si>
    <t>高职示范特色专业及实训基地建设数量</t>
  </si>
  <si>
    <t>职业院校教师素质提高计划支持单位数量</t>
  </si>
  <si>
    <t>玉林市直小计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</si>
</sst>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2"/>
      <color indexed="8"/>
      <name val="宋体"/>
      <charset val="134"/>
    </font>
    <font>
      <sz val="10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8" fillId="0" borderId="0"/>
    <xf numFmtId="0" fontId="35" fillId="0" borderId="0">
      <alignment vertical="center"/>
    </xf>
    <xf numFmtId="0" fontId="36" fillId="0" borderId="0">
      <protection locked="0"/>
    </xf>
    <xf numFmtId="0" fontId="8" fillId="0" borderId="0"/>
    <xf numFmtId="0" fontId="8" fillId="0" borderId="0">
      <alignment vertical="center"/>
    </xf>
    <xf numFmtId="0" fontId="37" fillId="0" borderId="0"/>
    <xf numFmtId="0" fontId="35" fillId="0" borderId="0"/>
    <xf numFmtId="0" fontId="8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43" fontId="5" fillId="0" borderId="0" xfId="1" applyFont="1" applyFill="1" applyAlignment="1">
      <alignment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2" fillId="0" borderId="1" xfId="52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2" applyFont="1" applyFill="1" applyBorder="1" applyAlignment="1" applyProtection="1">
      <alignment horizontal="center" vertical="center" wrapText="1"/>
      <protection locked="0"/>
    </xf>
    <xf numFmtId="0" fontId="8" fillId="0" borderId="0" xfId="51" applyFont="1" applyFill="1" applyAlignment="1" applyProtection="1">
      <alignment vertical="center" wrapText="1"/>
    </xf>
    <xf numFmtId="0" fontId="9" fillId="0" borderId="0" xfId="51" applyFont="1" applyFill="1" applyAlignment="1" applyProtection="1">
      <alignment vertical="center" wrapText="1"/>
    </xf>
    <xf numFmtId="0" fontId="10" fillId="0" borderId="0" xfId="51" applyFont="1" applyFill="1" applyAlignment="1" applyProtection="1">
      <alignment horizontal="left" vertical="center" wrapText="1"/>
    </xf>
    <xf numFmtId="0" fontId="11" fillId="0" borderId="0" xfId="49" applyNumberFormat="1" applyFont="1" applyFill="1" applyAlignment="1" applyProtection="1">
      <alignment horizontal="center" vertical="center" wrapText="1"/>
      <protection locked="0"/>
    </xf>
    <xf numFmtId="0" fontId="11" fillId="0" borderId="0" xfId="49" applyNumberFormat="1" applyFont="1" applyFill="1" applyAlignment="1" applyProtection="1">
      <alignment vertical="center" wrapText="1"/>
      <protection locked="0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 applyProtection="1">
      <alignment horizontal="center" vertical="center" wrapText="1"/>
    </xf>
    <xf numFmtId="0" fontId="8" fillId="0" borderId="1" xfId="51" applyFont="1" applyFill="1" applyBorder="1" applyAlignment="1" applyProtection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51" applyFont="1" applyFill="1" applyBorder="1" applyAlignment="1" applyProtection="1">
      <alignment horizontal="center" vertical="center" wrapText="1"/>
    </xf>
    <xf numFmtId="0" fontId="8" fillId="0" borderId="1" xfId="51" applyFont="1" applyFill="1" applyBorder="1" applyAlignment="1" applyProtection="1">
      <alignment horizontal="left" vertical="center" wrapText="1"/>
    </xf>
    <xf numFmtId="9" fontId="8" fillId="0" borderId="1" xfId="51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2" fillId="0" borderId="1" xfId="56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177" fontId="2" fillId="0" borderId="1" xfId="0" applyNumberFormat="1" applyFont="1" applyFill="1" applyBorder="1" applyAlignment="1">
      <alignment vertical="center" wrapText="1" shrinkToFit="1"/>
    </xf>
    <xf numFmtId="177" fontId="1" fillId="0" borderId="1" xfId="0" applyNumberFormat="1" applyFont="1" applyFill="1" applyBorder="1" applyAlignment="1">
      <alignment vertical="center" wrapText="1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 3" xfId="51"/>
    <cellStyle name="常规_直99_2005年一般性转移支付基础测算数据" xfId="52"/>
    <cellStyle name="常规_控制数对比表" xfId="53"/>
    <cellStyle name="常规_方案一" xfId="54"/>
    <cellStyle name="Normal" xfId="55"/>
    <cellStyle name="常规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P16"/>
  <sheetViews>
    <sheetView showZeros="0" workbookViewId="0">
      <selection activeCell="J4" sqref="J4:J8"/>
    </sheetView>
  </sheetViews>
  <sheetFormatPr defaultColWidth="8.86666666666667" defaultRowHeight="13.5"/>
  <cols>
    <col min="1" max="1" width="17.125" style="1" customWidth="1"/>
    <col min="2" max="2" width="12.75" style="34" customWidth="1"/>
    <col min="3" max="3" width="6.75" style="1" customWidth="1"/>
    <col min="4" max="4" width="6.75" style="34" customWidth="1"/>
    <col min="5" max="5" width="6.75" style="1" customWidth="1"/>
    <col min="6" max="6" width="9.875" style="1" customWidth="1"/>
    <col min="7" max="8" width="6.75" style="1" customWidth="1"/>
    <col min="9" max="9" width="8.875" style="1" customWidth="1"/>
    <col min="10" max="10" width="9.25" style="1" customWidth="1"/>
    <col min="11" max="11" width="9.375" style="1"/>
    <col min="12" max="126" width="8.86666666666667" style="1"/>
    <col min="127" max="127" width="19.5916666666667" style="1" customWidth="1"/>
    <col min="128" max="129" width="8.86666666666667" style="1" hidden="1" customWidth="1"/>
    <col min="130" max="130" width="13.1333333333333" style="1" customWidth="1"/>
    <col min="131" max="131" width="12.7333333333333" style="1" customWidth="1"/>
    <col min="132" max="132" width="12.2666666666667" style="1" customWidth="1"/>
    <col min="133" max="133" width="12" style="1" customWidth="1"/>
    <col min="134" max="134" width="12.5916666666667" style="1" customWidth="1"/>
    <col min="135" max="135" width="11.7333333333333" style="1" customWidth="1"/>
    <col min="136" max="136" width="13.2" style="1" customWidth="1"/>
    <col min="137" max="137" width="10.45" style="1" customWidth="1"/>
    <col min="138" max="138" width="10.5916666666667" style="1" customWidth="1"/>
    <col min="139" max="139" width="10.45" style="1" customWidth="1"/>
    <col min="140" max="140" width="12.8666666666667" style="1" customWidth="1"/>
    <col min="141" max="143" width="12.2666666666667" style="1" customWidth="1"/>
    <col min="144" max="147" width="8.86666666666667" style="1" hidden="1" customWidth="1"/>
    <col min="148" max="151" width="8.86666666666667" style="1"/>
    <col min="152" max="16384" width="8.86666666666667" style="4"/>
  </cols>
  <sheetData>
    <row r="1" s="1" customFormat="1" ht="40" customHeight="1" spans="1:224">
      <c r="A1" s="35" t="s">
        <v>0</v>
      </c>
      <c r="B1" s="36"/>
      <c r="D1" s="36"/>
    </row>
    <row r="2" s="1" customFormat="1" ht="64" customHeight="1" spans="1:224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="2" customFormat="1" ht="23" customHeight="1" spans="1:224">
      <c r="A3" s="9"/>
      <c r="B3" s="36"/>
      <c r="D3" s="36"/>
      <c r="I3" s="38" t="s">
        <v>2</v>
      </c>
      <c r="J3" s="39"/>
    </row>
    <row r="4" s="32" customFormat="1" ht="20" customHeight="1" spans="1:224">
      <c r="A4" s="40" t="s">
        <v>3</v>
      </c>
      <c r="B4" s="41" t="s">
        <v>4</v>
      </c>
      <c r="C4" s="41" t="s">
        <v>5</v>
      </c>
      <c r="D4" s="41" t="s">
        <v>6</v>
      </c>
      <c r="E4" s="41" t="s">
        <v>7</v>
      </c>
      <c r="F4" s="41" t="s">
        <v>8</v>
      </c>
      <c r="G4" s="41" t="s">
        <v>9</v>
      </c>
      <c r="H4" s="41" t="s">
        <v>10</v>
      </c>
      <c r="I4" s="41" t="s">
        <v>11</v>
      </c>
      <c r="J4" s="41" t="s">
        <v>12</v>
      </c>
    </row>
    <row r="5" s="33" customFormat="1" ht="20" customHeight="1" spans="1:224">
      <c r="A5" s="40"/>
      <c r="B5" s="41"/>
      <c r="C5" s="41"/>
      <c r="D5" s="41"/>
      <c r="E5" s="41"/>
      <c r="F5" s="41"/>
      <c r="G5" s="41"/>
      <c r="H5" s="41"/>
      <c r="I5" s="41"/>
      <c r="J5" s="41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</row>
    <row r="6" s="32" customFormat="1" ht="20" customHeight="1" spans="1:224">
      <c r="A6" s="40"/>
      <c r="B6" s="41"/>
      <c r="C6" s="41"/>
      <c r="D6" s="41"/>
      <c r="E6" s="41"/>
      <c r="F6" s="41"/>
      <c r="G6" s="41"/>
      <c r="H6" s="41"/>
      <c r="I6" s="41"/>
      <c r="J6" s="41"/>
    </row>
    <row r="7" s="32" customFormat="1" ht="20" customHeight="1" spans="1:224">
      <c r="A7" s="40"/>
      <c r="B7" s="41"/>
      <c r="C7" s="41"/>
      <c r="D7" s="41"/>
      <c r="E7" s="41"/>
      <c r="F7" s="41"/>
      <c r="G7" s="41"/>
      <c r="H7" s="41"/>
      <c r="I7" s="41"/>
      <c r="J7" s="41"/>
    </row>
    <row r="8" s="32" customFormat="1" ht="30" customHeight="1" spans="1:224">
      <c r="A8" s="40"/>
      <c r="B8" s="41"/>
      <c r="C8" s="41"/>
      <c r="D8" s="41"/>
      <c r="E8" s="41"/>
      <c r="F8" s="41"/>
      <c r="G8" s="41"/>
      <c r="H8" s="41"/>
      <c r="I8" s="41"/>
      <c r="J8" s="41"/>
    </row>
    <row r="9" s="1" customFormat="1" ht="38" customHeight="1" spans="1:224">
      <c r="A9" s="13" t="s">
        <v>4</v>
      </c>
      <c r="B9" s="43">
        <f t="shared" ref="B9:J9" si="0">B10+B15</f>
        <v>1460</v>
      </c>
      <c r="C9" s="43">
        <f t="shared" si="0"/>
        <v>0</v>
      </c>
      <c r="D9" s="43">
        <f t="shared" si="0"/>
        <v>0</v>
      </c>
      <c r="E9" s="43">
        <f t="shared" si="0"/>
        <v>0</v>
      </c>
      <c r="F9" s="43">
        <f t="shared" si="0"/>
        <v>1400</v>
      </c>
      <c r="G9" s="43">
        <f t="shared" si="0"/>
        <v>0</v>
      </c>
      <c r="H9" s="43">
        <f t="shared" si="0"/>
        <v>0</v>
      </c>
      <c r="I9" s="43">
        <f t="shared" si="0"/>
        <v>20</v>
      </c>
      <c r="J9" s="43">
        <f t="shared" si="0"/>
        <v>40</v>
      </c>
    </row>
    <row r="10" s="2" customFormat="1" ht="38" customHeight="1" spans="1:224">
      <c r="A10" s="13" t="s">
        <v>13</v>
      </c>
      <c r="B10" s="43">
        <f t="shared" ref="B10:J10" si="1">SUM(B11:B14)</f>
        <v>1110</v>
      </c>
      <c r="C10" s="43">
        <f t="shared" si="1"/>
        <v>0</v>
      </c>
      <c r="D10" s="43">
        <f t="shared" si="1"/>
        <v>0</v>
      </c>
      <c r="E10" s="43">
        <f t="shared" si="1"/>
        <v>0</v>
      </c>
      <c r="F10" s="43">
        <f t="shared" si="1"/>
        <v>1050</v>
      </c>
      <c r="G10" s="43">
        <f t="shared" si="1"/>
        <v>0</v>
      </c>
      <c r="H10" s="43">
        <f t="shared" si="1"/>
        <v>0</v>
      </c>
      <c r="I10" s="43">
        <f t="shared" si="1"/>
        <v>20</v>
      </c>
      <c r="J10" s="43">
        <f t="shared" si="1"/>
        <v>40</v>
      </c>
    </row>
    <row r="11" s="2" customFormat="1" ht="38" customHeight="1" spans="1:224">
      <c r="A11" s="15" t="s">
        <v>14</v>
      </c>
      <c r="B11" s="44">
        <f t="shared" ref="B11:B14" si="2">SUM(C11:J11)</f>
        <v>390</v>
      </c>
      <c r="C11" s="44"/>
      <c r="D11" s="44"/>
      <c r="E11" s="44"/>
      <c r="F11" s="44">
        <v>350</v>
      </c>
      <c r="G11" s="44"/>
      <c r="H11" s="44"/>
      <c r="I11" s="44">
        <v>20</v>
      </c>
      <c r="J11" s="44">
        <v>20</v>
      </c>
    </row>
    <row r="12" s="2" customFormat="1" ht="38" customHeight="1" spans="1:224">
      <c r="A12" s="15" t="s">
        <v>15</v>
      </c>
      <c r="B12" s="44">
        <f t="shared" si="2"/>
        <v>220</v>
      </c>
      <c r="C12" s="44"/>
      <c r="D12" s="44"/>
      <c r="E12" s="44"/>
      <c r="F12" s="44">
        <v>200</v>
      </c>
      <c r="G12" s="44"/>
      <c r="H12" s="44"/>
      <c r="I12" s="44"/>
      <c r="J12" s="44">
        <v>20</v>
      </c>
    </row>
    <row r="13" s="2" customFormat="1" ht="38" customHeight="1" spans="1:224">
      <c r="A13" s="17" t="s">
        <v>16</v>
      </c>
      <c r="B13" s="44">
        <f t="shared" si="2"/>
        <v>200</v>
      </c>
      <c r="C13" s="44"/>
      <c r="D13" s="44"/>
      <c r="E13" s="44"/>
      <c r="F13" s="44">
        <v>200</v>
      </c>
      <c r="G13" s="44"/>
      <c r="H13" s="44"/>
      <c r="I13" s="44"/>
      <c r="J13" s="44"/>
    </row>
    <row r="14" s="2" customFormat="1" ht="38" customHeight="1" spans="1:224">
      <c r="A14" s="17" t="s">
        <v>17</v>
      </c>
      <c r="B14" s="44">
        <f t="shared" si="2"/>
        <v>300</v>
      </c>
      <c r="C14" s="44"/>
      <c r="D14" s="44"/>
      <c r="E14" s="44"/>
      <c r="F14" s="44">
        <v>300</v>
      </c>
      <c r="G14" s="44"/>
      <c r="H14" s="44"/>
      <c r="I14" s="44"/>
      <c r="J14" s="44"/>
    </row>
    <row r="15" s="2" customFormat="1" ht="38" customHeight="1" spans="1:224">
      <c r="A15" s="13" t="s">
        <v>18</v>
      </c>
      <c r="B15" s="43">
        <f t="shared" ref="B15:J15" si="3">B16</f>
        <v>350</v>
      </c>
      <c r="C15" s="43">
        <f t="shared" si="3"/>
        <v>0</v>
      </c>
      <c r="D15" s="43">
        <f t="shared" si="3"/>
        <v>0</v>
      </c>
      <c r="E15" s="43">
        <f t="shared" si="3"/>
        <v>0</v>
      </c>
      <c r="F15" s="43">
        <f t="shared" si="3"/>
        <v>350</v>
      </c>
      <c r="G15" s="43">
        <f t="shared" si="3"/>
        <v>0</v>
      </c>
      <c r="H15" s="43">
        <f t="shared" si="3"/>
        <v>0</v>
      </c>
      <c r="I15" s="43">
        <f t="shared" si="3"/>
        <v>0</v>
      </c>
      <c r="J15" s="43">
        <f t="shared" si="3"/>
        <v>0</v>
      </c>
    </row>
    <row r="16" s="2" customFormat="1" ht="38" customHeight="1" spans="1:224">
      <c r="A16" s="18" t="s">
        <v>19</v>
      </c>
      <c r="B16" s="44">
        <f>SUM(C16:J16)</f>
        <v>350</v>
      </c>
      <c r="C16" s="44"/>
      <c r="D16" s="44"/>
      <c r="E16" s="44"/>
      <c r="F16" s="44">
        <v>350</v>
      </c>
      <c r="G16" s="44"/>
      <c r="H16" s="44"/>
      <c r="I16" s="44"/>
      <c r="J16" s="44"/>
    </row>
  </sheetData>
  <mergeCells count="12">
    <mergeCell ref="A2:J2"/>
    <mergeCell ref="I3:J3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</mergeCells>
  <printOptions horizontalCentered="1"/>
  <pageMargins left="0.865972222222222" right="0.865972222222222" top="0.984027777777778" bottom="0.984027777777778" header="0.298611111111111" footer="0.904861111111111"/>
  <pageSetup paperSize="9" scale="92" firstPageNumber="4" fitToHeight="0" orientation="portrait" useFirstPageNumber="1" horizontalDpi="600"/>
  <headerFooter>
    <oddFooter>&amp;L&amp;"times New Roman"&amp;14- &amp;P -</oddFooter>
    <evenFooter>&amp;R&amp;14—&amp;P+3—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zoomScale="85" zoomScaleNormal="85" topLeftCell="A2" workbookViewId="0">
      <selection activeCell="A2" sqref="A2:F2"/>
    </sheetView>
  </sheetViews>
  <sheetFormatPr defaultColWidth="9" defaultRowHeight="14.25" outlineLevelCol="6"/>
  <cols>
    <col min="1" max="1" width="14.6416666666667" style="19" customWidth="1"/>
    <col min="2" max="2" width="11.6333333333333" style="19" customWidth="1"/>
    <col min="3" max="3" width="14.375" style="19" customWidth="1"/>
    <col min="4" max="4" width="12.6333333333333" style="19" customWidth="1"/>
    <col min="5" max="5" width="23.3583333333333" style="19" customWidth="1"/>
    <col min="6" max="6" width="27.575" style="19" customWidth="1"/>
    <col min="7" max="16384" width="9" style="19"/>
  </cols>
  <sheetData>
    <row r="1" s="19" customFormat="1" ht="36" customHeight="1" spans="1:7">
      <c r="A1" s="21" t="s">
        <v>20</v>
      </c>
      <c r="B1" s="21"/>
    </row>
    <row r="2" s="19" customFormat="1" ht="66" customHeight="1" spans="1:7">
      <c r="A2" s="22" t="s">
        <v>21</v>
      </c>
      <c r="B2" s="22"/>
      <c r="C2" s="22"/>
      <c r="D2" s="22"/>
      <c r="E2" s="22"/>
      <c r="F2" s="22"/>
      <c r="G2" s="23"/>
    </row>
    <row r="3" s="19" customFormat="1" ht="30" customHeight="1" spans="1:7">
      <c r="A3" s="24" t="s">
        <v>22</v>
      </c>
      <c r="B3" s="25" t="s">
        <v>23</v>
      </c>
      <c r="C3" s="25"/>
      <c r="D3" s="25"/>
      <c r="E3" s="25"/>
      <c r="F3" s="25"/>
    </row>
    <row r="4" s="19" customFormat="1" ht="30" customHeight="1" spans="1:7">
      <c r="A4" s="24" t="s">
        <v>24</v>
      </c>
      <c r="B4" s="25" t="s">
        <v>25</v>
      </c>
      <c r="C4" s="25"/>
      <c r="D4" s="25" t="s">
        <v>26</v>
      </c>
      <c r="E4" s="25"/>
      <c r="F4" s="25" t="s">
        <v>27</v>
      </c>
    </row>
    <row r="5" s="19" customFormat="1" ht="30" customHeight="1" spans="1:7">
      <c r="A5" s="26" t="s">
        <v>28</v>
      </c>
      <c r="B5" s="26" t="s">
        <v>29</v>
      </c>
      <c r="C5" s="26"/>
      <c r="D5" s="26">
        <v>1460</v>
      </c>
      <c r="E5" s="26"/>
      <c r="F5" s="26"/>
    </row>
    <row r="6" s="19" customFormat="1" ht="30" customHeight="1" spans="1:7">
      <c r="A6" s="26"/>
      <c r="B6" s="26" t="s">
        <v>30</v>
      </c>
      <c r="C6" s="27"/>
      <c r="D6" s="26">
        <v>1460</v>
      </c>
      <c r="E6" s="26"/>
      <c r="F6" s="26"/>
    </row>
    <row r="7" s="19" customFormat="1" ht="30" customHeight="1" spans="1:7">
      <c r="A7" s="26"/>
      <c r="B7" s="26" t="s">
        <v>31</v>
      </c>
      <c r="C7" s="27"/>
      <c r="D7" s="26"/>
      <c r="E7" s="26"/>
      <c r="F7" s="26"/>
    </row>
    <row r="8" s="19" customFormat="1" ht="62" customHeight="1" spans="1:7">
      <c r="A8" s="24" t="s">
        <v>32</v>
      </c>
      <c r="B8" s="28" t="s">
        <v>33</v>
      </c>
      <c r="C8" s="28"/>
      <c r="D8" s="28"/>
      <c r="E8" s="28"/>
      <c r="F8" s="28"/>
    </row>
    <row r="9" s="20" customFormat="1" ht="39" customHeight="1" spans="1:7">
      <c r="A9" s="26" t="s">
        <v>34</v>
      </c>
      <c r="B9" s="29" t="s">
        <v>35</v>
      </c>
      <c r="C9" s="29" t="s">
        <v>36</v>
      </c>
      <c r="D9" s="29" t="s">
        <v>37</v>
      </c>
      <c r="E9" s="29"/>
      <c r="F9" s="29" t="s">
        <v>38</v>
      </c>
    </row>
    <row r="10" s="19" customFormat="1" ht="33" customHeight="1" spans="1:7">
      <c r="A10" s="26"/>
      <c r="B10" s="26" t="s">
        <v>39</v>
      </c>
      <c r="C10" s="26" t="s">
        <v>40</v>
      </c>
      <c r="D10" s="30" t="s">
        <v>41</v>
      </c>
      <c r="E10" s="30"/>
      <c r="F10" s="26" t="s">
        <v>42</v>
      </c>
    </row>
    <row r="11" s="19" customFormat="1" ht="33" customHeight="1" spans="1:7">
      <c r="A11" s="26"/>
      <c r="B11" s="26"/>
      <c r="C11" s="26"/>
      <c r="D11" s="30" t="s">
        <v>43</v>
      </c>
      <c r="E11" s="30"/>
      <c r="F11" s="26" t="s">
        <v>44</v>
      </c>
    </row>
    <row r="12" s="19" customFormat="1" ht="33" customHeight="1" spans="1:7">
      <c r="A12" s="26"/>
      <c r="B12" s="26"/>
      <c r="C12" s="26"/>
      <c r="D12" s="30" t="s">
        <v>45</v>
      </c>
      <c r="E12" s="30"/>
      <c r="F12" s="26" t="s">
        <v>46</v>
      </c>
    </row>
    <row r="13" s="19" customFormat="1" ht="33" customHeight="1" spans="1:7">
      <c r="A13" s="26"/>
      <c r="B13" s="26"/>
      <c r="C13" s="26" t="s">
        <v>47</v>
      </c>
      <c r="D13" s="30" t="s">
        <v>48</v>
      </c>
      <c r="E13" s="30"/>
      <c r="F13" s="26" t="s">
        <v>49</v>
      </c>
    </row>
    <row r="14" s="19" customFormat="1" ht="33" customHeight="1" spans="1:7">
      <c r="A14" s="26"/>
      <c r="B14" s="26"/>
      <c r="C14" s="26"/>
      <c r="D14" s="30" t="s">
        <v>50</v>
      </c>
      <c r="E14" s="30"/>
      <c r="F14" s="26" t="s">
        <v>51</v>
      </c>
    </row>
    <row r="15" s="19" customFormat="1" ht="33" customHeight="1" spans="1:7">
      <c r="A15" s="26"/>
      <c r="B15" s="26"/>
      <c r="C15" s="26" t="s">
        <v>52</v>
      </c>
      <c r="D15" s="30" t="s">
        <v>53</v>
      </c>
      <c r="E15" s="30"/>
      <c r="F15" s="26" t="s">
        <v>54</v>
      </c>
    </row>
    <row r="16" s="19" customFormat="1" ht="33" customHeight="1" spans="1:7">
      <c r="A16" s="26"/>
      <c r="B16" s="26"/>
      <c r="C16" s="26"/>
      <c r="D16" s="30" t="s">
        <v>55</v>
      </c>
      <c r="E16" s="30"/>
      <c r="F16" s="26" t="s">
        <v>56</v>
      </c>
    </row>
    <row r="17" s="19" customFormat="1" ht="33" customHeight="1" spans="1:6">
      <c r="A17" s="26"/>
      <c r="B17" s="26"/>
      <c r="C17" s="26"/>
      <c r="D17" s="30" t="s">
        <v>57</v>
      </c>
      <c r="E17" s="30"/>
      <c r="F17" s="26" t="s">
        <v>58</v>
      </c>
    </row>
    <row r="18" s="19" customFormat="1" ht="33" customHeight="1" spans="1:6">
      <c r="A18" s="26"/>
      <c r="B18" s="26"/>
      <c r="C18" s="26" t="s">
        <v>59</v>
      </c>
      <c r="D18" s="30" t="s">
        <v>60</v>
      </c>
      <c r="E18" s="30"/>
      <c r="F18" s="26" t="s">
        <v>61</v>
      </c>
    </row>
    <row r="19" s="19" customFormat="1" ht="33" customHeight="1" spans="1:6">
      <c r="A19" s="26"/>
      <c r="B19" s="26" t="s">
        <v>62</v>
      </c>
      <c r="C19" s="26" t="s">
        <v>63</v>
      </c>
      <c r="D19" s="30" t="s">
        <v>64</v>
      </c>
      <c r="E19" s="30"/>
      <c r="F19" s="26" t="s">
        <v>65</v>
      </c>
    </row>
    <row r="20" s="19" customFormat="1" ht="33" customHeight="1" spans="1:6">
      <c r="A20" s="26"/>
      <c r="B20" s="26"/>
      <c r="C20" s="26"/>
      <c r="D20" s="30" t="s">
        <v>66</v>
      </c>
      <c r="E20" s="30"/>
      <c r="F20" s="26" t="s">
        <v>67</v>
      </c>
    </row>
    <row r="21" s="19" customFormat="1" ht="46" customHeight="1" spans="1:6">
      <c r="A21" s="26"/>
      <c r="B21" s="26" t="s">
        <v>68</v>
      </c>
      <c r="C21" s="26" t="s">
        <v>69</v>
      </c>
      <c r="D21" s="30" t="s">
        <v>70</v>
      </c>
      <c r="E21" s="30"/>
      <c r="F21" s="31" t="s">
        <v>71</v>
      </c>
    </row>
    <row r="22" s="19" customFormat="1" ht="46" customHeight="1" spans="1:6">
      <c r="A22" s="26"/>
      <c r="B22" s="26"/>
      <c r="C22" s="26"/>
      <c r="D22" s="30" t="s">
        <v>72</v>
      </c>
      <c r="E22" s="30"/>
      <c r="F22" s="31" t="s">
        <v>71</v>
      </c>
    </row>
    <row r="23" s="19" customFormat="1" ht="46" customHeight="1" spans="1:6">
      <c r="A23" s="26"/>
      <c r="B23" s="26"/>
      <c r="C23" s="26"/>
      <c r="D23" s="30" t="s">
        <v>73</v>
      </c>
      <c r="E23" s="30"/>
      <c r="F23" s="31" t="s">
        <v>71</v>
      </c>
    </row>
  </sheetData>
  <mergeCells count="37">
    <mergeCell ref="A1:B1"/>
    <mergeCell ref="A2:F2"/>
    <mergeCell ref="B3:F3"/>
    <mergeCell ref="B4:C4"/>
    <mergeCell ref="D4:E4"/>
    <mergeCell ref="B5:C5"/>
    <mergeCell ref="D5:F5"/>
    <mergeCell ref="B6:C6"/>
    <mergeCell ref="D6:F6"/>
    <mergeCell ref="B7:C7"/>
    <mergeCell ref="D7:F7"/>
    <mergeCell ref="B8:F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5:A7"/>
    <mergeCell ref="A9:A23"/>
    <mergeCell ref="B10:B18"/>
    <mergeCell ref="B19:B20"/>
    <mergeCell ref="B21:B23"/>
    <mergeCell ref="C10:C12"/>
    <mergeCell ref="C13:C14"/>
    <mergeCell ref="C15:C17"/>
    <mergeCell ref="C19:C20"/>
    <mergeCell ref="C21:C23"/>
  </mergeCells>
  <printOptions horizontalCentered="1"/>
  <pageMargins left="0.865972222222222" right="0.865972222222222" top="0.984027777777778" bottom="0.984027777777778" header="0.298611111111111" footer="0.511805555555556"/>
  <pageSetup paperSize="9" scale="81" firstPageNumber="5" fitToHeight="0" orientation="portrait" useFirstPageNumber="1" horizontalDpi="600"/>
  <headerFooter>
    <oddFooter>&amp;R&amp;"times New Roman"&amp;14- &amp;P -</oddFooter>
    <evenFooter>&amp;R&amp;14—&amp;P+3—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R12"/>
  <sheetViews>
    <sheetView tabSelected="1" workbookViewId="0">
      <selection activeCell="E4" sqref="E4"/>
    </sheetView>
  </sheetViews>
  <sheetFormatPr defaultColWidth="8.86666666666667" defaultRowHeight="13.5"/>
  <cols>
    <col min="1" max="1" width="17.875" style="1" customWidth="1"/>
    <col min="2" max="4" width="11.125" style="3" customWidth="1"/>
    <col min="5" max="7" width="11.125" style="1" customWidth="1"/>
    <col min="8" max="126" width="8.86666666666667" style="1"/>
    <col min="127" max="127" width="19.5916666666667" style="1" customWidth="1"/>
    <col min="128" max="129" width="8.86666666666667" style="1" hidden="1" customWidth="1"/>
    <col min="130" max="130" width="13.1333333333333" style="1" customWidth="1"/>
    <col min="131" max="131" width="12.7333333333333" style="1" customWidth="1"/>
    <col min="132" max="132" width="12.2666666666667" style="1" customWidth="1"/>
    <col min="133" max="133" width="12" style="1" customWidth="1"/>
    <col min="134" max="134" width="12.5916666666667" style="1" customWidth="1"/>
    <col min="135" max="135" width="11.7333333333333" style="1" customWidth="1"/>
    <col min="136" max="136" width="13.2" style="1" customWidth="1"/>
    <col min="137" max="137" width="10.45" style="1" customWidth="1"/>
    <col min="138" max="138" width="10.5916666666667" style="1" customWidth="1"/>
    <col min="139" max="139" width="10.45" style="1" customWidth="1"/>
    <col min="140" max="140" width="12.8666666666667" style="1" customWidth="1"/>
    <col min="141" max="143" width="12.2666666666667" style="1" customWidth="1"/>
    <col min="144" max="147" width="8.86666666666667" style="1" hidden="1" customWidth="1"/>
    <col min="148" max="151" width="8.86666666666667" style="1"/>
    <col min="152" max="16369" width="8.86666666666667" style="4"/>
    <col min="16370" max="16384" width="8.86666666666667" style="5"/>
  </cols>
  <sheetData>
    <row r="1" s="1" customFormat="1" ht="28" customHeight="1" spans="1:1024 1025:16372">
      <c r="A1" s="6" t="s">
        <v>74</v>
      </c>
      <c r="B1" s="3"/>
      <c r="C1" s="7"/>
      <c r="D1" s="3"/>
    </row>
    <row r="2" s="1" customFormat="1" ht="58" customHeight="1" spans="1:1024 1025:16372">
      <c r="A2" s="8" t="s">
        <v>75</v>
      </c>
      <c r="B2" s="8"/>
      <c r="C2" s="8"/>
      <c r="D2" s="8"/>
      <c r="E2" s="8"/>
      <c r="F2" s="8"/>
      <c r="G2" s="8"/>
    </row>
    <row r="3" s="2" customFormat="1" ht="20" customHeight="1" spans="1:1024 1025:16372">
      <c r="A3" s="9"/>
      <c r="B3" s="10"/>
      <c r="C3" s="7"/>
      <c r="G3" s="3" t="s">
        <v>2</v>
      </c>
    </row>
    <row r="4" s="1" customFormat="1" ht="68" customHeight="1" spans="1:1024 1025:16372">
      <c r="A4" s="11" t="s">
        <v>3</v>
      </c>
      <c r="B4" s="12" t="s">
        <v>76</v>
      </c>
      <c r="C4" s="12" t="s">
        <v>77</v>
      </c>
      <c r="D4" s="12" t="s">
        <v>41</v>
      </c>
      <c r="E4" s="12" t="s">
        <v>78</v>
      </c>
      <c r="F4" s="12" t="s">
        <v>43</v>
      </c>
      <c r="G4" s="12" t="s">
        <v>45</v>
      </c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</row>
    <row r="5" s="1" customFormat="1" ht="36" customHeight="1" spans="1:1024 1025:16372">
      <c r="A5" s="13" t="s">
        <v>4</v>
      </c>
      <c r="B5" s="14">
        <f t="shared" ref="B5:G5" si="0">B6+B11</f>
        <v>0</v>
      </c>
      <c r="C5" s="14">
        <f t="shared" si="0"/>
        <v>0</v>
      </c>
      <c r="D5" s="14">
        <f t="shared" si="0"/>
        <v>6</v>
      </c>
      <c r="E5" s="14">
        <f t="shared" si="0"/>
        <v>0</v>
      </c>
      <c r="F5" s="14">
        <f t="shared" si="0"/>
        <v>1</v>
      </c>
      <c r="G5" s="14">
        <f t="shared" si="0"/>
        <v>2</v>
      </c>
    </row>
    <row r="6" s="1" customFormat="1" ht="36" customHeight="1" spans="1:1024 1025:16372">
      <c r="A6" s="13" t="s">
        <v>79</v>
      </c>
      <c r="B6" s="14"/>
      <c r="C6" s="14">
        <v>0</v>
      </c>
      <c r="D6" s="14">
        <v>4</v>
      </c>
      <c r="E6" s="14"/>
      <c r="F6" s="14">
        <v>1</v>
      </c>
      <c r="G6" s="14">
        <v>2</v>
      </c>
    </row>
    <row r="7" s="2" customFormat="1" ht="36" customHeight="1" spans="1:1024 1025:16372">
      <c r="A7" s="15" t="s">
        <v>14</v>
      </c>
      <c r="B7" s="16"/>
      <c r="C7" s="16"/>
      <c r="D7" s="16">
        <v>1</v>
      </c>
      <c r="E7" s="16"/>
      <c r="F7" s="16">
        <v>1</v>
      </c>
      <c r="G7" s="16">
        <v>1</v>
      </c>
    </row>
    <row r="8" s="2" customFormat="1" ht="36" customHeight="1" spans="1:1024 1025:16372">
      <c r="A8" s="15" t="s">
        <v>15</v>
      </c>
      <c r="B8" s="16"/>
      <c r="C8" s="16"/>
      <c r="D8" s="16">
        <v>1</v>
      </c>
      <c r="E8" s="16"/>
      <c r="F8" s="16"/>
      <c r="G8" s="16">
        <v>1</v>
      </c>
    </row>
    <row r="9" s="2" customFormat="1" ht="36" customHeight="1" spans="1:1024 1025:16372">
      <c r="A9" s="17" t="s">
        <v>16</v>
      </c>
      <c r="B9" s="16"/>
      <c r="C9" s="16"/>
      <c r="D9" s="16">
        <v>1</v>
      </c>
      <c r="E9" s="16"/>
      <c r="F9" s="16"/>
      <c r="G9" s="16"/>
    </row>
    <row r="10" s="2" customFormat="1" ht="36" customHeight="1" spans="1:1024 1025:16372">
      <c r="A10" s="17" t="s">
        <v>17</v>
      </c>
      <c r="B10" s="16"/>
      <c r="C10" s="16"/>
      <c r="D10" s="16">
        <v>1</v>
      </c>
      <c r="E10" s="16"/>
      <c r="F10" s="16"/>
      <c r="G10" s="16"/>
    </row>
    <row r="11" s="2" customFormat="1" ht="36" customHeight="1" spans="1:1024 1025:16372">
      <c r="A11" s="13" t="s">
        <v>18</v>
      </c>
      <c r="B11" s="14">
        <f t="shared" ref="B11:G11" si="1">B12</f>
        <v>0</v>
      </c>
      <c r="C11" s="14">
        <f t="shared" si="1"/>
        <v>0</v>
      </c>
      <c r="D11" s="14">
        <f t="shared" si="1"/>
        <v>2</v>
      </c>
      <c r="E11" s="14">
        <f t="shared" si="1"/>
        <v>0</v>
      </c>
      <c r="F11" s="14">
        <f t="shared" si="1"/>
        <v>0</v>
      </c>
      <c r="G11" s="14">
        <f t="shared" si="1"/>
        <v>0</v>
      </c>
    </row>
    <row r="12" s="2" customFormat="1" ht="36" customHeight="1" spans="1:1024 1025:16372">
      <c r="A12" s="18" t="s">
        <v>19</v>
      </c>
      <c r="B12" s="16"/>
      <c r="C12" s="16"/>
      <c r="D12" s="16">
        <v>2</v>
      </c>
      <c r="E12" s="16"/>
      <c r="F12" s="16"/>
      <c r="G12" s="16"/>
    </row>
  </sheetData>
  <mergeCells count="1">
    <mergeCell ref="A2:G2"/>
  </mergeCells>
  <printOptions horizontalCentered="1"/>
  <pageMargins left="0.865972222222222" right="0.865972222222222" top="0.984027777777778" bottom="0.984027777777778" header="0.298611111111111" footer="0.511805555555556"/>
  <pageSetup paperSize="9" firstPageNumber="6" fitToHeight="0" orientation="portrait" useFirstPageNumber="1" horizontalDpi="600"/>
  <headerFooter>
    <oddFooter>&amp;L&amp;"times New Roman"&amp;14- &amp;P -</oddFooter>
    <evenFooter>&amp;R&amp;14—&amp;P+3—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天雨</cp:lastModifiedBy>
  <dcterms:created xsi:type="dcterms:W3CDTF">2023-05-17T19:15:00Z</dcterms:created>
  <dcterms:modified xsi:type="dcterms:W3CDTF">2026-01-05T07:25:07Z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A173B60949154551BA15DBCDAF30ADAE_13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